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 firstSheet="10" activeTab="13"/>
  </bookViews>
  <sheets>
    <sheet name="เงินอุดหนุนระบุวัตถุประสงค์" sheetId="14" r:id="rId1"/>
    <sheet name="งบทดลอง(หลังปิดบัญชี)" sheetId="1" r:id="rId2"/>
    <sheet name="งบแสดงฐานะทางการเงิน" sheetId="2" r:id="rId3"/>
    <sheet name="งบรายรับ-รายจ่าย" sheetId="3" r:id="rId4"/>
    <sheet name="งบเงินสะสม" sheetId="4" r:id="rId5"/>
    <sheet name="งบทรัพย์สิน" sheetId="5" r:id="rId6"/>
    <sheet name="รายรับจริงประกอบงบทดลอง " sheetId="6" r:id="rId7"/>
    <sheet name="ใบผ่านรายการทั่วไป" sheetId="7" r:id="rId8"/>
    <sheet name="รายงานทะเบียนครุภัณฑ์" sheetId="8" r:id="rId9"/>
    <sheet name="รายจ่ายค้างจ่าย" sheetId="10" r:id="rId10"/>
    <sheet name="งบเงินทุนสำรองเงินสะสม" sheetId="11" r:id="rId11"/>
    <sheet name="จ่ายจากรายรับตามแผนงาน" sheetId="12" r:id="rId12"/>
    <sheet name="แผนงานรวม" sheetId="9" r:id="rId13"/>
    <sheet name="Sheet1" sheetId="13" r:id="rId14"/>
    <sheet name="รายละเอียดการขออนุมัติใช้เงินสะ" sheetId="15" r:id="rId15"/>
  </sheets>
  <calcPr calcId="124519"/>
</workbook>
</file>

<file path=xl/calcChain.xml><?xml version="1.0" encoding="utf-8"?>
<calcChain xmlns="http://schemas.openxmlformats.org/spreadsheetml/2006/main">
  <c r="H20" i="15"/>
  <c r="H21" s="1"/>
  <c r="H8"/>
  <c r="C17" i="14"/>
  <c r="D17"/>
  <c r="E17"/>
  <c r="F17"/>
  <c r="B17"/>
  <c r="I283" i="13" l="1"/>
  <c r="H283"/>
  <c r="A258"/>
  <c r="A257"/>
  <c r="I255"/>
  <c r="G255"/>
  <c r="A251"/>
  <c r="A253" s="1"/>
  <c r="A250"/>
  <c r="A252" s="1"/>
  <c r="G248"/>
  <c r="A247"/>
  <c r="A246"/>
  <c r="C245"/>
  <c r="C246" s="1"/>
  <c r="C247" s="1"/>
  <c r="C248" s="1"/>
  <c r="C249" s="1"/>
  <c r="C250" s="1"/>
  <c r="C251" s="1"/>
  <c r="I244"/>
  <c r="I248" s="1"/>
  <c r="A227"/>
  <c r="G206"/>
  <c r="G212" s="1"/>
  <c r="G194"/>
  <c r="K23" i="5"/>
  <c r="H23"/>
  <c r="D23"/>
  <c r="D118" i="12"/>
  <c r="C118"/>
  <c r="B118"/>
  <c r="C96"/>
  <c r="D96"/>
  <c r="E96"/>
  <c r="B96"/>
  <c r="C65"/>
  <c r="E65"/>
  <c r="B65"/>
  <c r="C34"/>
  <c r="D34"/>
  <c r="B34"/>
  <c r="N50" i="9"/>
  <c r="M50"/>
  <c r="L50"/>
  <c r="K50"/>
  <c r="J50"/>
  <c r="I50"/>
  <c r="H50"/>
  <c r="G50"/>
  <c r="F50"/>
  <c r="E50"/>
  <c r="D50"/>
  <c r="C50"/>
  <c r="B50"/>
  <c r="C20"/>
  <c r="D20"/>
  <c r="E20"/>
  <c r="F20"/>
  <c r="G20"/>
  <c r="H20"/>
  <c r="I20"/>
  <c r="J20"/>
  <c r="K20"/>
  <c r="L20"/>
  <c r="M20"/>
  <c r="N20"/>
  <c r="B20"/>
  <c r="E18" i="12"/>
  <c r="D18"/>
  <c r="C18"/>
  <c r="B18"/>
  <c r="F18"/>
  <c r="D6" i="11"/>
  <c r="H35" i="2"/>
  <c r="C256" i="12"/>
  <c r="E256"/>
  <c r="B256"/>
  <c r="C196"/>
  <c r="D196"/>
  <c r="B196"/>
  <c r="C175"/>
  <c r="D175"/>
  <c r="E175"/>
  <c r="B175"/>
  <c r="B68" i="9"/>
  <c r="B228" i="12"/>
  <c r="D228"/>
  <c r="C228"/>
  <c r="D146"/>
  <c r="B146"/>
  <c r="L10" i="5"/>
  <c r="L8"/>
  <c r="I14"/>
  <c r="I12"/>
  <c r="I10"/>
  <c r="I8"/>
  <c r="G14"/>
  <c r="G12"/>
  <c r="G10"/>
  <c r="G8"/>
  <c r="F14"/>
  <c r="F10"/>
  <c r="F8"/>
  <c r="E10"/>
  <c r="E12"/>
  <c r="E14"/>
  <c r="E8"/>
  <c r="G213" i="13" l="1"/>
  <c r="G215"/>
  <c r="G218" s="1"/>
  <c r="C253"/>
  <c r="C252"/>
</calcChain>
</file>

<file path=xl/comments1.xml><?xml version="1.0" encoding="utf-8"?>
<comments xmlns="http://schemas.openxmlformats.org/spreadsheetml/2006/main">
  <authors>
    <author>iLLuSioN</author>
  </authors>
  <commentList>
    <comment ref="C10" authorId="0">
      <text>
        <r>
          <rPr>
            <b/>
            <sz val="8"/>
            <color indexed="81"/>
            <rFont val="Tahoma"/>
          </rPr>
          <t>iLLuSioN: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<sst xmlns="http://schemas.openxmlformats.org/spreadsheetml/2006/main" count="3466" uniqueCount="1388">
  <si>
    <t>องค์การบริหารส่วนตำบลเขาพระบาท</t>
  </si>
  <si>
    <t>งบทดลอง (หลังปิดบัญชี)</t>
  </si>
  <si>
    <t>รายการ</t>
  </si>
  <si>
    <t>รหัสบัญชี</t>
  </si>
  <si>
    <t>เดบิท</t>
  </si>
  <si>
    <t>เครดิต</t>
  </si>
  <si>
    <t>เงินฝากธนาคารกรุงไทย(ออมทรัพย์) เลขที่ 826-1-09395-6</t>
  </si>
  <si>
    <t>เงินฝากธนาคารกรุงไทย (ออมทรัพย์) เลขที่ 826-1-31129-5</t>
  </si>
  <si>
    <t>รายได้ค้างรับ</t>
  </si>
  <si>
    <t>เงินรับฝาก (หมายเหตุ 1)</t>
  </si>
  <si>
    <t>เงินสะสม</t>
  </si>
  <si>
    <t xml:space="preserve"> -</t>
  </si>
  <si>
    <t>องค์การบริหารส่วนตำบลเขาพระบาท  อำเภอเชียรใหญ่  จังหวัดนครศรีธรรมราช</t>
  </si>
  <si>
    <t>งบแสดงฐานะทางการเงิน</t>
  </si>
  <si>
    <t>ทรัพย์สิน</t>
  </si>
  <si>
    <t>ทรัพย์สินตามงบทรัพย์สิน</t>
  </si>
  <si>
    <t>ธนาคารกรุงไทย (เชียรใหญ่)-ออมทรัพย์</t>
  </si>
  <si>
    <t xml:space="preserve">                       (เลขที่  826-1-09395-6)</t>
  </si>
  <si>
    <t xml:space="preserve">                       (เลขที่  826-1-31129-5)</t>
  </si>
  <si>
    <t>ทุนทรัพย์สิน</t>
  </si>
  <si>
    <t>หนี้สินและเงินสะสม</t>
  </si>
  <si>
    <t>เงินรับฝากต่างๆ</t>
  </si>
  <si>
    <t>ประมาณการ</t>
  </si>
  <si>
    <t>รายรับจริง</t>
  </si>
  <si>
    <t>+</t>
  </si>
  <si>
    <t>สูง</t>
  </si>
  <si>
    <t xml:space="preserve">ต่ำ </t>
  </si>
  <si>
    <t>รายรับตามประมาณการ</t>
  </si>
  <si>
    <t>รายรับ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</si>
  <si>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</si>
  <si>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</si>
  <si>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</si>
  <si>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</si>
  <si>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</si>
  <si>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</si>
  <si>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</si>
  <si>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</si>
  <si>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</si>
  <si>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 xml:space="preserve">           เงินอุดหนุนที่รัฐบาลให้โดยระบุวัตถุประสงค์</t>
  </si>
  <si>
    <t>เงินอุดหนุนที่รัฐบาลให้โดยระบุวัตถุประสงค์</t>
  </si>
  <si>
    <t xml:space="preserve">                           รวมรายรับทั้งสิ้น</t>
  </si>
  <si>
    <t>รายจ่ายจริง</t>
  </si>
  <si>
    <t>ต่ำ</t>
  </si>
  <si>
    <t>รายจ่ายตามประมาณการ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</si>
  <si>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</si>
  <si>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</si>
  <si>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</si>
  <si>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</si>
  <si>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</si>
  <si>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</si>
  <si>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</si>
  <si>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</si>
  <si>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</si>
  <si>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</si>
  <si>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รวมรายจ่ายตามประมาณการรายจ่ายทั้งสิ้น</t>
  </si>
  <si>
    <t>รวมรายจ่ายจากเงินอุดหนุนที่รัฐบาลให้โดยระบุวัตถุประสงค์</t>
  </si>
  <si>
    <t xml:space="preserve">                                    รวมรายจ่ายทั้งสิ้น</t>
  </si>
  <si>
    <t xml:space="preserve">                                                             สูงกว่า</t>
  </si>
  <si>
    <t xml:space="preserve">                               รายรับ                                          รายจ่าย</t>
  </si>
  <si>
    <t>.                                                           (ต่ำกว่า)</t>
  </si>
  <si>
    <t xml:space="preserve"> - </t>
  </si>
  <si>
    <t>งบเงินสะสม</t>
  </si>
  <si>
    <t xml:space="preserve">        เงินทุนสำรองเงินสะสม</t>
  </si>
  <si>
    <t xml:space="preserve">        1.  รายได้ค้างรับ</t>
  </si>
  <si>
    <t xml:space="preserve">        2.  เงินสะสมที่สามารถนำไปใช้ได้</t>
  </si>
  <si>
    <t>งบทรัพย์สิน</t>
  </si>
  <si>
    <t>ประเภททรัพย์สิน</t>
  </si>
  <si>
    <t xml:space="preserve">ยกมาจาก </t>
  </si>
  <si>
    <t>งวดก่อน</t>
  </si>
  <si>
    <t>รับเพิ่ม</t>
  </si>
  <si>
    <t>งวดนี้</t>
  </si>
  <si>
    <t>จำหน่าย</t>
  </si>
  <si>
    <t>ทรัพย์สินเกิดจาก</t>
  </si>
  <si>
    <t>จำนวน</t>
  </si>
  <si>
    <t>อสังหาริมทรัพย์</t>
  </si>
  <si>
    <t>รั้วกำแพง</t>
  </si>
  <si>
    <t>ถังเก็บน้ำฝน</t>
  </si>
  <si>
    <t>ประปา (หอถังสูง)</t>
  </si>
  <si>
    <t>อาคารที่ทำการ อบต.</t>
  </si>
  <si>
    <t>อาคารอเนกประสงค์</t>
  </si>
  <si>
    <t>ประตูเหล็กบานยืด</t>
  </si>
  <si>
    <t>ศูนย์พัฒนาเด็กเล็ก</t>
  </si>
  <si>
    <t>ไฟฟ้าสาธารณะ</t>
  </si>
  <si>
    <t>โรงจอดรถ</t>
  </si>
  <si>
    <t>สังหาริมทรัพย์</t>
  </si>
  <si>
    <t xml:space="preserve"> -  เครื่องใช้สำนักงาน</t>
  </si>
  <si>
    <t xml:space="preserve"> - ยานพาหนะ</t>
  </si>
  <si>
    <t xml:space="preserve"> - เครื่องอัดฟาง</t>
  </si>
  <si>
    <t>เงินรายได้</t>
  </si>
  <si>
    <t>เงินอุดหนุนทั่วไป</t>
  </si>
  <si>
    <t>เงินโครงการถ่ายโอน</t>
  </si>
  <si>
    <t>เงินอุดหนุนเฉพาะกิจ</t>
  </si>
  <si>
    <t>ยกไป</t>
  </si>
  <si>
    <t>งวดหน้า</t>
  </si>
  <si>
    <t>(ลงชื่อ)...................................................</t>
  </si>
  <si>
    <t xml:space="preserve">                 (นางวรรณา  สังข์น้อย)</t>
  </si>
  <si>
    <t xml:space="preserve">              </t>
  </si>
  <si>
    <t>(ลงชื่อ) จ.ส.อ................................................</t>
  </si>
  <si>
    <t xml:space="preserve">        (สมเกียรติ  หนำคอก)</t>
  </si>
  <si>
    <t>ปลัดองค์การบริหารส่วนตำบล</t>
  </si>
  <si>
    <t>รายรับจริงประกอบงบทดลอง 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</si>
  <si>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</si>
  <si>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</si>
  <si>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</si>
  <si>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</si>
  <si>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</si>
  <si>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3.  ภาษีป้าย</t>
  </si>
  <si>
    <t>รวม</t>
  </si>
  <si>
    <t>หมวดค่าธรรมเนียมค่าปรับและใบอนุญาต</t>
  </si>
  <si>
    <t>2.  ค่าธรรมเนียมเกี่ยวกับใบอนุญาตการพนัน</t>
  </si>
  <si>
    <t>3.  ค่าปรับผู้กระทำผิดกฏหมายจราจรทางบก</t>
  </si>
  <si>
    <t>4.  ค่าปรับการผิดสัญญา</t>
  </si>
  <si>
    <t>หมวดรายได้จากทรัพย์สิน</t>
  </si>
  <si>
    <t>1.  ดอกเบี้ยเงินฝากธนาคาร</t>
  </si>
  <si>
    <t>หมวดรายได้จากสาธารณูปโภคและการพาณิชย์</t>
  </si>
  <si>
    <t>1.  รายได้จากการจำหน่าน้ำประปา</t>
  </si>
  <si>
    <t>2.  ค่าธรรมเนียมการขอใช้น้ำ</t>
  </si>
  <si>
    <t>หมวดรายได้เบ็ดเตล็ด</t>
  </si>
  <si>
    <t>1.  ค่าขายแบบแปลน</t>
  </si>
  <si>
    <t>2.  รายได้เบ็ดเตล็ดอื่นๆ</t>
  </si>
  <si>
    <t>รายได้ที่รัฐบาลเก็บแล้วจัดสรรให้องค์กรปกครอง</t>
  </si>
  <si>
    <t>ส่วนท้องถิ่นหมวดภาษีจัดสรร</t>
  </si>
  <si>
    <t>1.  ภาษีและค่าธรรมเนียมรถยนต์และล้อเลื่อน</t>
  </si>
  <si>
    <t>2.  ภาษีมูลค่าเพิ่ม 1 ใน 9</t>
  </si>
  <si>
    <t>3.  ภาษีมูลค่าเพิ่มตามแผน พ.ร.บ.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</si>
  <si>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</si>
  <si>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</si>
  <si>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</si>
  <si>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</si>
  <si>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ค่าภาคหลวงปิโตรเลี่ยม</t>
  </si>
  <si>
    <t>9. 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</si>
  <si>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</si>
  <si>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</si>
  <si>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>1.  เงินอุดหนุนทั่วไป (ภารกิจเลือกทำ)</t>
  </si>
  <si>
    <t>ใบผ่านรายการบัญชีทั่วไป</t>
  </si>
  <si>
    <t>ฝ่าย.................................</t>
  </si>
  <si>
    <t xml:space="preserve">            </t>
  </si>
  <si>
    <t>ผู้จัดทำ</t>
  </si>
  <si>
    <t>ผู้อนุมัติ</t>
  </si>
  <si>
    <t>ผู้บันทึกบัญชี</t>
  </si>
  <si>
    <r>
      <t xml:space="preserve">  </t>
    </r>
    <r>
      <rPr>
        <b/>
        <sz val="14"/>
        <rFont val="Cordia New"/>
        <family val="2"/>
        <charset val="222"/>
      </rPr>
      <t xml:space="preserve"> เดบิท  </t>
    </r>
    <r>
      <rPr>
        <sz val="14"/>
        <rFont val="Cordia New"/>
        <family val="2"/>
        <charset val="222"/>
      </rPr>
      <t>บัญชีเงินสะสม</t>
    </r>
  </si>
  <si>
    <r>
      <t xml:space="preserve">  </t>
    </r>
    <r>
      <rPr>
        <b/>
        <sz val="14"/>
        <rFont val="Cordia New"/>
        <family val="2"/>
        <charset val="222"/>
      </rPr>
      <t xml:space="preserve"> เดบิท  </t>
    </r>
    <r>
      <rPr>
        <sz val="14"/>
        <rFont val="Cordia New"/>
        <family val="2"/>
        <charset val="222"/>
      </rPr>
      <t>บัญชีเงินรายรับ</t>
    </r>
  </si>
  <si>
    <t>บัญชีค่าจ้างชั่วคราว</t>
  </si>
  <si>
    <t>บัญชีค่าตอบแทน</t>
  </si>
  <si>
    <t>บัญชีค่าใช้สอย</t>
  </si>
  <si>
    <t>บัญชีค่าวัสดุ</t>
  </si>
  <si>
    <t>บัญชีค่าสาธารณูปโภค</t>
  </si>
  <si>
    <t>บัญชีเงินอุดหนุน</t>
  </si>
  <si>
    <t>บัญชีค่าครุภัณฑ์</t>
  </si>
  <si>
    <t>บัญชีค่าที่ดินและสิ่งก่อสร้าง</t>
  </si>
  <si>
    <t>บัญชีรายจ่ายอื่น</t>
  </si>
  <si>
    <t>บัญชีเงินสะสม</t>
  </si>
  <si>
    <r>
      <t>คำอธิบาย</t>
    </r>
    <r>
      <rPr>
        <sz val="14"/>
        <rFont val="Cordia New"/>
        <family val="2"/>
        <charset val="222"/>
      </rPr>
      <t xml:space="preserve">  </t>
    </r>
  </si>
  <si>
    <t>ประภท</t>
  </si>
  <si>
    <t>เลขที่หรือรหัส</t>
  </si>
  <si>
    <t>วัน เดือน ปี</t>
  </si>
  <si>
    <t>ที่ได้กรรมสิทธิ์</t>
  </si>
  <si>
    <t>เลขหมายและ</t>
  </si>
  <si>
    <t>ทะเบียน</t>
  </si>
  <si>
    <t>ราคาต่อ</t>
  </si>
  <si>
    <t>หน่วย</t>
  </si>
  <si>
    <t>(บาท)</t>
  </si>
  <si>
    <t>ราคารวม</t>
  </si>
  <si>
    <t>ทั้งสิ้น</t>
  </si>
  <si>
    <t>วิธีการได้มา</t>
  </si>
  <si>
    <t>ซึ่งกรรมสิทธิ์</t>
  </si>
  <si>
    <t>เลขที่</t>
  </si>
  <si>
    <t>เอกสาร</t>
  </si>
  <si>
    <t>ใช้ประจำที่</t>
  </si>
  <si>
    <t>เครื่องคอมพิวเตอร์</t>
  </si>
  <si>
    <t>416-52-0013</t>
  </si>
  <si>
    <t>4 มี.ค.52</t>
  </si>
  <si>
    <t>ตกลงราคา</t>
  </si>
  <si>
    <t>สำนักปลัด</t>
  </si>
  <si>
    <t>416-52-0014</t>
  </si>
  <si>
    <t>ส่วนโยธา</t>
  </si>
  <si>
    <t>(โน๊ตบุ๊ค)</t>
  </si>
  <si>
    <t>416-52-0015</t>
  </si>
  <si>
    <t>ฎ.29/215</t>
  </si>
  <si>
    <t>ส่วนการคลัง</t>
  </si>
  <si>
    <t>ฎ. 31/221</t>
  </si>
  <si>
    <t>ฎ. 160/218</t>
  </si>
  <si>
    <t>เครื่องพิมพ์พริ้นเตอร์</t>
  </si>
  <si>
    <t>600-52-0010</t>
  </si>
  <si>
    <t>ฎ.30/220</t>
  </si>
  <si>
    <t>600-52-0011</t>
  </si>
  <si>
    <t>ฎ.159/217</t>
  </si>
  <si>
    <t>เครื่องสำรองไฟฟ้า</t>
  </si>
  <si>
    <t>478-52-0004</t>
  </si>
  <si>
    <t>ฎ.29/219</t>
  </si>
  <si>
    <t>ฎ.158/216</t>
  </si>
  <si>
    <t>เครื่องมือวัดระยะทาง</t>
  </si>
  <si>
    <t>077-52-0001</t>
  </si>
  <si>
    <t>10 มี.ค.52</t>
  </si>
  <si>
    <t>ฎ.33/224</t>
  </si>
  <si>
    <t>โต๊ะพร้อมเก้าอี้ (สำหรับเด็ก</t>
  </si>
  <si>
    <t>ปฐมวัย) จำนวน 4 ชุด</t>
  </si>
  <si>
    <t>479-52-0001 ถึง</t>
  </si>
  <si>
    <t>479-52-0004</t>
  </si>
  <si>
    <t>2 มิ.ย. 52</t>
  </si>
  <si>
    <t>ฎน.92/92</t>
  </si>
  <si>
    <t>ศูนย์ฯเด็กเล็ก</t>
  </si>
  <si>
    <t>เก้าอี้สำนักงาน ระดับ 3-6</t>
  </si>
  <si>
    <t>401-52-0786 ถึง</t>
  </si>
  <si>
    <t>401-52-0793</t>
  </si>
  <si>
    <t xml:space="preserve"> จำนวน 8  ตัว</t>
  </si>
  <si>
    <t>27 ก.ค.52</t>
  </si>
  <si>
    <t>ฎ.380/538</t>
  </si>
  <si>
    <t>สำนักงาน</t>
  </si>
  <si>
    <t>อบต.</t>
  </si>
  <si>
    <t xml:space="preserve"> จำนวน 2  ตัว</t>
  </si>
  <si>
    <t>401-52-0794 ถึง</t>
  </si>
  <si>
    <t>401-52-0795</t>
  </si>
  <si>
    <t>416-52-0016</t>
  </si>
  <si>
    <t>17 ส.ค.52</t>
  </si>
  <si>
    <t>ฎ.80/565</t>
  </si>
  <si>
    <t>600-52-0012</t>
  </si>
  <si>
    <t>ฎ.81/566</t>
  </si>
  <si>
    <t>478-52-0006</t>
  </si>
  <si>
    <t>ฎ.82/567</t>
  </si>
  <si>
    <t>ปีงบประมาณ  พ.ศ.  2552</t>
  </si>
  <si>
    <t>ปรับปรุงอาคารอเนกประสงค์</t>
  </si>
  <si>
    <t>ที่ทำการ อบต.เขาพระบาท</t>
  </si>
  <si>
    <t>ม.6</t>
  </si>
  <si>
    <t>ก่อสร้างโรงจอดรถที่ทำการ</t>
  </si>
  <si>
    <t>อบต.เขาพระบาท</t>
  </si>
  <si>
    <t>สอบราคา</t>
  </si>
  <si>
    <t xml:space="preserve">ฎ.102/640 </t>
  </si>
  <si>
    <t>007-52-0009</t>
  </si>
  <si>
    <t>18 ก.ย.52</t>
  </si>
  <si>
    <t>17 ก.ย.52</t>
  </si>
  <si>
    <t>007-52-0010</t>
  </si>
  <si>
    <t>ฎ.103/641</t>
  </si>
  <si>
    <r>
      <t>บวก</t>
    </r>
    <r>
      <rPr>
        <sz val="16"/>
        <rFont val="Angsana New"/>
        <family val="1"/>
      </rPr>
      <t xml:space="preserve">  รับจริงสูงกว่าจ่ายจริง</t>
    </r>
  </si>
  <si>
    <t>478-52-0005</t>
  </si>
  <si>
    <t>ตู้เก็บอุปกรณ์สื่อการเรียน</t>
  </si>
  <si>
    <t>406-52-0018</t>
  </si>
  <si>
    <t>บัญชีเงินเดือนฝ่ายการเมือง</t>
  </si>
  <si>
    <t>บัญชีเงินเดือนฝ่ายประจำ</t>
  </si>
  <si>
    <t>400000</t>
  </si>
  <si>
    <t>510000</t>
  </si>
  <si>
    <t>521000</t>
  </si>
  <si>
    <t>522000</t>
  </si>
  <si>
    <t>220600</t>
  </si>
  <si>
    <t>531000</t>
  </si>
  <si>
    <t>532000</t>
  </si>
  <si>
    <t>533000</t>
  </si>
  <si>
    <t>534000</t>
  </si>
  <si>
    <t>541000</t>
  </si>
  <si>
    <t>542000</t>
  </si>
  <si>
    <t>560000</t>
  </si>
  <si>
    <t>550000</t>
  </si>
  <si>
    <t>300000</t>
  </si>
  <si>
    <t>110201</t>
  </si>
  <si>
    <t>110300</t>
  </si>
  <si>
    <t>ทุนสำรองเงินสะสม</t>
  </si>
  <si>
    <t>เงินอุดหนุนครอบครัว</t>
  </si>
  <si>
    <t>-</t>
  </si>
  <si>
    <t>รายจ่ายรอจ่าย</t>
  </si>
  <si>
    <t xml:space="preserve">          จ่ายขาดเงินสะสม</t>
  </si>
  <si>
    <t>320300</t>
  </si>
  <si>
    <r>
      <t xml:space="preserve">  </t>
    </r>
    <r>
      <rPr>
        <b/>
        <sz val="14"/>
        <rFont val="Cordia New"/>
        <family val="2"/>
        <charset val="222"/>
      </rPr>
      <t xml:space="preserve"> เดบิท  </t>
    </r>
    <r>
      <rPr>
        <sz val="14"/>
        <rFont val="Cordia New"/>
        <family val="2"/>
        <charset val="222"/>
      </rPr>
      <t>บัญชีค่าตอบแทน</t>
    </r>
  </si>
  <si>
    <r>
      <t xml:space="preserve">  </t>
    </r>
    <r>
      <rPr>
        <b/>
        <sz val="14"/>
        <rFont val="Cordia New"/>
        <family val="2"/>
        <charset val="222"/>
      </rPr>
      <t xml:space="preserve"> เดบิท  </t>
    </r>
    <r>
      <rPr>
        <sz val="14"/>
        <rFont val="Cordia New"/>
        <family val="2"/>
        <charset val="222"/>
      </rPr>
      <t>บัญชีรายจ่ายค้างจ่าย (รายจ่ายรอจ่าย)</t>
    </r>
  </si>
  <si>
    <r>
      <t xml:space="preserve">               </t>
    </r>
    <r>
      <rPr>
        <b/>
        <sz val="14"/>
        <rFont val="Cordia New"/>
        <family val="2"/>
        <charset val="222"/>
      </rPr>
      <t>เครดิต</t>
    </r>
    <r>
      <rPr>
        <sz val="14"/>
        <rFont val="Cordia New"/>
        <family val="2"/>
        <charset val="222"/>
      </rPr>
      <t xml:space="preserve">   บัญชีเงินสะสม</t>
    </r>
  </si>
  <si>
    <t>210500</t>
  </si>
  <si>
    <r>
      <t xml:space="preserve">               </t>
    </r>
    <r>
      <rPr>
        <b/>
        <sz val="14"/>
        <rFont val="Cordia New"/>
        <family val="2"/>
        <charset val="222"/>
      </rPr>
      <t>เครดิต</t>
    </r>
    <r>
      <rPr>
        <sz val="14"/>
        <rFont val="Cordia New"/>
        <family val="2"/>
        <charset val="222"/>
      </rPr>
      <t xml:space="preserve">   บัญชีเงินรายได้ค้างรับ</t>
    </r>
  </si>
  <si>
    <r>
      <t xml:space="preserve">               </t>
    </r>
    <r>
      <rPr>
        <b/>
        <sz val="14"/>
        <rFont val="Cordia New"/>
        <family val="2"/>
        <charset val="222"/>
      </rPr>
      <t>เครดิต</t>
    </r>
    <r>
      <rPr>
        <sz val="14"/>
        <rFont val="Cordia New"/>
        <family val="2"/>
        <charset val="222"/>
      </rPr>
      <t xml:space="preserve">     บัญชีงบกลาง</t>
    </r>
  </si>
  <si>
    <t>411001</t>
  </si>
  <si>
    <t>411002</t>
  </si>
  <si>
    <t>411003</t>
  </si>
  <si>
    <t>1.  ค่าธรรมเนียมเกี่ยวกับการฆ่าสัตว์และจำหน่ายเนื้อสัตว์</t>
  </si>
  <si>
    <t>412101</t>
  </si>
  <si>
    <t>412104</t>
  </si>
  <si>
    <t>412202</t>
  </si>
  <si>
    <t>412210</t>
  </si>
  <si>
    <t>412111</t>
  </si>
  <si>
    <t>412399</t>
  </si>
  <si>
    <t>412128</t>
  </si>
  <si>
    <t>413003</t>
  </si>
  <si>
    <t>414006</t>
  </si>
  <si>
    <t>414007</t>
  </si>
  <si>
    <t>415004</t>
  </si>
  <si>
    <t>415999</t>
  </si>
  <si>
    <t>421001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</si>
  <si>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</si>
  <si>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</si>
  <si>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</si>
  <si>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</si>
  <si>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</si>
  <si>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</si>
  <si>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</si>
  <si>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</si>
  <si>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421016</t>
  </si>
  <si>
    <t>5.  ค่าปิดแผ่นป้ายประกาศ</t>
  </si>
  <si>
    <t>431002</t>
  </si>
  <si>
    <t>บริหารงาน</t>
  </si>
  <si>
    <t>ทั่วไป</t>
  </si>
  <si>
    <t>รักษาความ</t>
  </si>
  <si>
    <t>สงบภายใน</t>
  </si>
  <si>
    <t>การศึกษา</t>
  </si>
  <si>
    <t>สาธารณสุข</t>
  </si>
  <si>
    <t>สังคม</t>
  </si>
  <si>
    <t>สงเคราะห์</t>
  </si>
  <si>
    <t>เคหะและ</t>
  </si>
  <si>
    <t>ชุมชน</t>
  </si>
  <si>
    <t>สร้างความ</t>
  </si>
  <si>
    <t>เข้มแข็งชุมชน</t>
  </si>
  <si>
    <t>การศาสนา</t>
  </si>
  <si>
    <t>วัฒนธรรมและนันทนาการ</t>
  </si>
  <si>
    <t>การเกษตร</t>
  </si>
  <si>
    <t>การพาณิชย์</t>
  </si>
  <si>
    <t>รายจ่าย</t>
  </si>
  <si>
    <t>รวมรายรับ</t>
  </si>
  <si>
    <t xml:space="preserve">     เงินเดือน(ฝ่ายการเมือง)</t>
  </si>
  <si>
    <t xml:space="preserve">     เงินเดือน(ฝ่ายประจำ)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</si>
  <si>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</si>
  <si>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</si>
  <si>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</si>
  <si>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ค่าวัสดุ</t>
  </si>
  <si>
    <t xml:space="preserve">     ค่าสาธารณูปโภค</t>
  </si>
  <si>
    <t xml:space="preserve">     เงินอุดหนุน</t>
  </si>
  <si>
    <t xml:space="preserve">     รายจ่ายอื่น</t>
  </si>
  <si>
    <t xml:space="preserve">     งบกลาง</t>
  </si>
  <si>
    <t>รายรับสูงกว่าหรือ(ต่ำกว่า)รายจ่าย</t>
  </si>
  <si>
    <t>รายงานรายจ่ายในการดำเนินงานที่จ่ายจากเงินรายรับตามแผนงานรวม</t>
  </si>
  <si>
    <t>รายจ่ายค้างจ่าย</t>
  </si>
  <si>
    <t>ถนน(คสล.)</t>
  </si>
  <si>
    <t>บันไดทางลาด</t>
  </si>
  <si>
    <r>
      <t xml:space="preserve">               </t>
    </r>
    <r>
      <rPr>
        <b/>
        <sz val="14"/>
        <rFont val="Cordia New"/>
        <family val="2"/>
        <charset val="222"/>
      </rPr>
      <t>เครดิต</t>
    </r>
    <r>
      <rPr>
        <sz val="14"/>
        <rFont val="Cordia New"/>
        <family val="2"/>
        <charset val="222"/>
      </rPr>
      <t xml:space="preserve">     บัญชีเงินทุนสำรองเงินสะสม</t>
    </r>
  </si>
  <si>
    <t>320000</t>
  </si>
  <si>
    <r>
      <t xml:space="preserve">บวก </t>
    </r>
    <r>
      <rPr>
        <sz val="15"/>
        <rFont val="Angsana New"/>
        <family val="1"/>
      </rPr>
      <t xml:space="preserve">รับจริงสูงกว่าจ่ายจริง </t>
    </r>
  </si>
  <si>
    <t xml:space="preserve">เงินสะสม                                  </t>
  </si>
  <si>
    <t>หมวด/ประเภท</t>
  </si>
  <si>
    <t>จำนวนเงิน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</si>
  <si>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</si>
  <si>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</si>
  <si>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</si>
  <si>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</si>
  <si>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</si>
  <si>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>รายงานรายจ่ายเงินทุนสำรองเงินสะสม</t>
  </si>
  <si>
    <t>รายจ่ายเงินนอกงบประมาณ</t>
  </si>
  <si>
    <t xml:space="preserve">     ค่าครุภัณฑ์ </t>
  </si>
  <si>
    <t xml:space="preserve">     ค่าที่ดินและสิ่งก่อสร้าง</t>
  </si>
  <si>
    <t>รายงานรายจ่ายในการดำเนินงานที่จ่ายจากเงินรายรับตามแผนงาน งานบริหารทั่วไป</t>
  </si>
  <si>
    <t>บริหาร</t>
  </si>
  <si>
    <t>งานคลัง</t>
  </si>
  <si>
    <t>งานบริหารทั่วไปเกี่ยวกับ</t>
  </si>
  <si>
    <t>การรักษาความสงบภายใน</t>
  </si>
  <si>
    <t>บริหารทั่วไปเกี่ยวกับ</t>
  </si>
  <si>
    <t>งานระดับก่อนวัยเรียน</t>
  </si>
  <si>
    <t>และประถมศึกษา</t>
  </si>
  <si>
    <t>เคหะชุมชน</t>
  </si>
  <si>
    <t>งานไฟฟ้าถนน</t>
  </si>
  <si>
    <t>งานกิจการประปา</t>
  </si>
  <si>
    <t>รายงานรายจ่ายในการดำเนินงานที่จ่ายจากเงินรายรับตามแผนงาน สร้างความเข้มแข็งชุมชน</t>
  </si>
  <si>
    <t>ของชุมชน</t>
  </si>
  <si>
    <t>งานส่งเสริมและสนับสนุนความเข้มแข็ง</t>
  </si>
  <si>
    <t>รายงานรายจ่ายในการดำเนินงานที่จ่ายจากเงินรายรับตามแผนงาน การศาสนา วัฒนธรรมและนันทนาการ</t>
  </si>
  <si>
    <t>งานศาสนาวัฒนธรรม</t>
  </si>
  <si>
    <t>ท้องถิ่น</t>
  </si>
  <si>
    <t>งานงบกลาง</t>
  </si>
  <si>
    <t xml:space="preserve">      งบกลาง</t>
  </si>
  <si>
    <t>รายงานรายจ่ายในการดำเนินงานที่จ่ายจากเงินรายรับตามแผนงาน สาธารณสุข</t>
  </si>
  <si>
    <t>งานบริหารสาธารณสุข</t>
  </si>
  <si>
    <t>และสาธารณสุขอื่น</t>
  </si>
  <si>
    <t>ค่าธรรมเนียมค่าปรับและใบอนุญาต</t>
  </si>
  <si>
    <t>รายได้จากสาธารณูปโภค</t>
  </si>
  <si>
    <t>รัฐบาลจัดสรรให้</t>
  </si>
  <si>
    <t>อุดหนุนทั่วไป</t>
  </si>
  <si>
    <t>อุดหนุนเฉพาะกิจ</t>
  </si>
  <si>
    <t>งบแสดงผลการดำเนินงานจ่ายจากเงินรายรับและเงินสะสม</t>
  </si>
  <si>
    <t xml:space="preserve">    เงินสะสม</t>
  </si>
  <si>
    <t>รายงานรายจ่ายในการดำเนินงานที่จ่ายจากเงินสะสม</t>
  </si>
  <si>
    <t>แผนงานเคหะชุมชน</t>
  </si>
  <si>
    <t>รายจ่ายค้างจ่าย (รอจ่าย)</t>
  </si>
  <si>
    <t xml:space="preserve">10. ภาษีจัดสรรอื่น ๆ </t>
  </si>
  <si>
    <t>2.  เงินอุดหนุนเฉพาะกิจ</t>
  </si>
  <si>
    <t xml:space="preserve">   ค่าที่ดินและสิ่งก่อสร้าง</t>
  </si>
  <si>
    <t>แผนงานบริหารงานทั่วไป</t>
  </si>
  <si>
    <t>งานบริหารงานทั่วไป</t>
  </si>
  <si>
    <t>บริหารงานคลัง</t>
  </si>
  <si>
    <t>210402</t>
  </si>
  <si>
    <t>รายจ่ายค้างจ่าย (เบิกตัดปี)</t>
  </si>
  <si>
    <t>(ลงชื่อ)............................................          (ลงชื่อ) จ.ส.อ................................................         (ลงชื่อ).......................................................</t>
  </si>
  <si>
    <t>เงินอุดหนุน(ไทยเข้มแข็ง)</t>
  </si>
  <si>
    <t>(ลงชื่อ)...........................................................</t>
  </si>
  <si>
    <t xml:space="preserve">        (นางสาวฉวีวรรณ  แก้วเขียว)</t>
  </si>
  <si>
    <t xml:space="preserve"> นายกองค์การบริหารส่วนตำบลเขาพระบาท</t>
  </si>
  <si>
    <t>441000</t>
  </si>
  <si>
    <t xml:space="preserve">  - โครงการก่อสร้างระบบประปาแบบหอถังสูง</t>
  </si>
  <si>
    <t>งานวางแผนสถิติ</t>
  </si>
  <si>
    <t>และวิชาการ</t>
  </si>
  <si>
    <t xml:space="preserve">                                 องค์การบริหารส่วนตำบลเขาพระบาท</t>
  </si>
  <si>
    <t xml:space="preserve">                              องค์การบริหารส่วนตำบลเขาพระบาท</t>
  </si>
  <si>
    <t xml:space="preserve">     รายงานรายจ่ายในการดำเนินงานที่จ่ายจากเงินรายรับตามแผนงาน งบกลาง</t>
  </si>
  <si>
    <t xml:space="preserve">                               องค์การบริหารส่วนตำบลเขาพระบาท</t>
  </si>
  <si>
    <t xml:space="preserve">        รายงานรายจ่ายในการดำเนินงานที่จ่ายจากเงินรายรับตามแผนงาน การพาณิชย์</t>
  </si>
  <si>
    <t xml:space="preserve">                                   องค์การบริหารส่วนตำบลเขาพระบาท</t>
  </si>
  <si>
    <t xml:space="preserve">        รายงานรายจ่ายในการดำเนินงานที่จ่ายจากเงินรายรับตามแผนงาน เคหะชุมชน</t>
  </si>
  <si>
    <t xml:space="preserve">     รายงานรายจ่ายในการดำเนินงานที่จ่ายจากเงินรายรับตามแผนงาน การศึกษา</t>
  </si>
  <si>
    <t xml:space="preserve">                                  องค์การบริหารส่วนตำบลเขาพระบาท</t>
  </si>
  <si>
    <t xml:space="preserve"> รายงานรายจ่ายในการดำเนินงานที่จ่ายจากเงินรายรับตามแผนงาน รักษาความสงบภายใน</t>
  </si>
  <si>
    <t xml:space="preserve">             ผู้อำนวยการกองคลัง                                   ปลัดองค์การบริหารส่วนตำบล                                  นายกองค์การบริหารส่วนตำบล</t>
  </si>
  <si>
    <t xml:space="preserve">            (นางวรรณา  สังข์น้อย)                                       (สมเกียรติ  หนำคอก)                                            (นางสาวฉวีวรรณ  แก้วเขียว)</t>
  </si>
  <si>
    <t>รวมรายรับทั้งสิ้น</t>
  </si>
  <si>
    <t>ปีงบประมาณ  พ.ศ.  2556</t>
  </si>
  <si>
    <t>ปีงบประมาณ  พ.ศ.  2553</t>
  </si>
  <si>
    <t>รถจักรยานยนต์</t>
  </si>
  <si>
    <t>27 ก.ย.53</t>
  </si>
  <si>
    <t>ฎ.81/716</t>
  </si>
  <si>
    <t>รถยนต์ส่วนกลาง</t>
  </si>
  <si>
    <t>009-53-0002</t>
  </si>
  <si>
    <t>001-53-0001</t>
  </si>
  <si>
    <t>2 มี.ค.53</t>
  </si>
  <si>
    <t>ฎ.222/287</t>
  </si>
  <si>
    <t>เครื่องขยายเสียงตามสาย</t>
  </si>
  <si>
    <t>462-53-0001</t>
  </si>
  <si>
    <t>28 ธ.ค.53</t>
  </si>
  <si>
    <t>ฎ.104/142</t>
  </si>
  <si>
    <t>กล้องถ่ายภาพ</t>
  </si>
  <si>
    <t>455-53-0001</t>
  </si>
  <si>
    <t>26 ก.พ.53</t>
  </si>
  <si>
    <t>ฎ221/286</t>
  </si>
  <si>
    <t>ชุดโต๊ะประชุมสภา 24 ที่นั่ง</t>
  </si>
  <si>
    <t>400-53-0020ถึง0031</t>
  </si>
  <si>
    <t>ฎ.225/53</t>
  </si>
  <si>
    <t>401-53-0060ถึง0084</t>
  </si>
  <si>
    <t>ครุภัษฑ์ตู้เหล็กใส่แฟ้ม 2 ตู้</t>
  </si>
  <si>
    <t>406-53-0019ถึง0020</t>
  </si>
  <si>
    <t>12 ม.ค.53</t>
  </si>
  <si>
    <t>ฎ.130/53</t>
  </si>
  <si>
    <t>ชุดไมโครโฟนห้องประชุม</t>
  </si>
  <si>
    <t>458-53-0001ถึง0013</t>
  </si>
  <si>
    <t>8 มี.ค.53</t>
  </si>
  <si>
    <t>ฎ.226/53</t>
  </si>
  <si>
    <t>459-53-0001ถึง0002</t>
  </si>
  <si>
    <t>คอมพิวเตอร์และอุปกรณ์ต่อพ่วง</t>
  </si>
  <si>
    <t>จำนวน 2 ชุด</t>
  </si>
  <si>
    <t>416-53-0017ถึง0018</t>
  </si>
  <si>
    <t>479-53-0005ถึง0006</t>
  </si>
  <si>
    <t>ฎ.126/164</t>
  </si>
  <si>
    <t>ติดตั้งระบบเสียงตามสาย</t>
  </si>
  <si>
    <t>462-53-0002</t>
  </si>
  <si>
    <t>8 ม.ค.53</t>
  </si>
  <si>
    <t>7 เม.ย.53</t>
  </si>
  <si>
    <t>ฎ.98/089</t>
  </si>
  <si>
    <t>ถนน(คสล.)หน้าที่ทำการ อบต.</t>
  </si>
  <si>
    <t>143-53-0003</t>
  </si>
  <si>
    <t>5 เม.ย.53</t>
  </si>
  <si>
    <t>8 เม.ย.53</t>
  </si>
  <si>
    <t xml:space="preserve">ฎ.89/89 </t>
  </si>
  <si>
    <t>ถนน(คสล.) บ้านนายแจ้ง</t>
  </si>
  <si>
    <t>ถึงบ้านพังแพร่</t>
  </si>
  <si>
    <t>144-53-0004</t>
  </si>
  <si>
    <t>27 เม.ย.53</t>
  </si>
  <si>
    <t>ฎ.106/106</t>
  </si>
  <si>
    <t>ฎ.91/091</t>
  </si>
  <si>
    <t>ถนน(คสล.)สายทางเข้าวัดพระ</t>
  </si>
  <si>
    <t>พุทธบาท-ถนนคอนกรีต รร.วัด</t>
  </si>
  <si>
    <t>พระบาท</t>
  </si>
  <si>
    <t>144-53-0005</t>
  </si>
  <si>
    <t>25 ม.ค.53</t>
  </si>
  <si>
    <t>ประมูลด้วยระ</t>
  </si>
  <si>
    <t>บบอิเล็กทรอ</t>
  </si>
  <si>
    <t>นิกส์</t>
  </si>
  <si>
    <t>ฎน.52/52</t>
  </si>
  <si>
    <t>ปรับปรุงศูนย์ข้อมูลข่าวสาร</t>
  </si>
  <si>
    <t>007-53-0011</t>
  </si>
  <si>
    <t>1 เม.ย.53</t>
  </si>
  <si>
    <t>ฎ.96/096</t>
  </si>
  <si>
    <t>โคมไฟฟ้าสาธารณะ</t>
  </si>
  <si>
    <t>-ถนนสายบ้านนายเริ่ม-ถนน</t>
  </si>
  <si>
    <t>คอนกรีตทางขึ้นวัดพระบาท</t>
  </si>
  <si>
    <t>จำนวน  11 ชุด</t>
  </si>
  <si>
    <t>082-53-0108</t>
  </si>
  <si>
    <t>ถึง</t>
  </si>
  <si>
    <t>082-53-0184</t>
  </si>
  <si>
    <t>17 ก.ย.53</t>
  </si>
  <si>
    <t>ฎน.164/164</t>
  </si>
  <si>
    <t>-ถนนสายบ้านนายอิ่ม-สำนัก</t>
  </si>
  <si>
    <t>สงฆ์ทุ่งรวงทองจำนวน 19 ชุด</t>
  </si>
  <si>
    <t>ฎน.163/163</t>
  </si>
  <si>
    <t>-ถนนสี่แยกหนองสีขวัเขตตำบล</t>
  </si>
  <si>
    <t>บ้านราม จำนวน 26 ชุด</t>
  </si>
  <si>
    <t>ฎน.160/160</t>
  </si>
  <si>
    <t>-ถนนสายบ้านนายวรรณะ-บ้าน</t>
  </si>
  <si>
    <t>นายตุ้ย จำนวน 3 ชุด</t>
  </si>
  <si>
    <t>ฎน.162/162</t>
  </si>
  <si>
    <t>ถนนสายบ้านนายทอน-บ้านนาย</t>
  </si>
  <si>
    <t>จิตร จำนวน 6 ชุด</t>
  </si>
  <si>
    <t>ฎน.158/158</t>
  </si>
  <si>
    <t>-ถนนสายบ้านดอนโรง-หัวท่อม</t>
  </si>
  <si>
    <t>จำนวน 5 ชุด</t>
  </si>
  <si>
    <t>ฎน.159/159</t>
  </si>
  <si>
    <t>ถนนสายบ้านนางแข-วัดทองพูน</t>
  </si>
  <si>
    <t>จำนวน 26 ชุด</t>
  </si>
  <si>
    <t>ฎน.161/161</t>
  </si>
  <si>
    <t>ปีงบประมาณ  พ.ศ.2554</t>
  </si>
  <si>
    <t>-ชุดมหาสนุก</t>
  </si>
  <si>
    <t>481-54-0001</t>
  </si>
  <si>
    <t>30 ธ.ค.53</t>
  </si>
  <si>
    <t>ปีงบประมาณ  พ.ศ.  2554</t>
  </si>
  <si>
    <t>ชุดกระดานลื่นแมวน้อย</t>
  </si>
  <si>
    <t>481-54-0002</t>
  </si>
  <si>
    <t>ฎน.120/169</t>
  </si>
  <si>
    <t>ศูนย์พัฒนา</t>
  </si>
  <si>
    <t>เด็กเล็ก</t>
  </si>
  <si>
    <t>เครื่องพิมย์พริ้นเตอร์</t>
  </si>
  <si>
    <t>600-54-0013</t>
  </si>
  <si>
    <t>ฎ.63/354</t>
  </si>
  <si>
    <t>21 มี.ค.54</t>
  </si>
  <si>
    <t>144-54-0001</t>
  </si>
  <si>
    <t>31 ส.ค.54</t>
  </si>
  <si>
    <t>ฎ.122/705</t>
  </si>
  <si>
    <t>ปีงบประมาณ  พ.ศ.2555</t>
  </si>
  <si>
    <t>เรือไฟเบอร์หัวมนหางตัด</t>
  </si>
  <si>
    <t>460-55-0001</t>
  </si>
  <si>
    <t>25 พ.ย.54</t>
  </si>
  <si>
    <t>ฎ.048/086</t>
  </si>
  <si>
    <t>เรือไฟเบบบอร์หัวมน</t>
  </si>
  <si>
    <t>460-55-0002ถึง0011</t>
  </si>
  <si>
    <t>ไม้พาย</t>
  </si>
  <si>
    <t>460-55-0012ถึง0013</t>
  </si>
  <si>
    <t>เครื่องพริ้นเตอร์</t>
  </si>
  <si>
    <t>600-55-0014</t>
  </si>
  <si>
    <t>600-55-0015</t>
  </si>
  <si>
    <t>21 ก.พ.55</t>
  </si>
  <si>
    <t>ฎ. 151/245</t>
  </si>
  <si>
    <t>ฎ.058/246</t>
  </si>
  <si>
    <t>009-55-0003</t>
  </si>
  <si>
    <t>22 ส.ค.55</t>
  </si>
  <si>
    <t>ฎ.160/668</t>
  </si>
  <si>
    <t>โต๊ะพร้อมเก้าอี้</t>
  </si>
  <si>
    <t>480-55-0001ถึง0003</t>
  </si>
  <si>
    <t>31 ส.ค.55</t>
  </si>
  <si>
    <t>ฎ.410/690</t>
  </si>
  <si>
    <t>เก้าอี้มีพนักพิงมีลูกล้อ 3-6</t>
  </si>
  <si>
    <t>480-55-0004ถึง0006</t>
  </si>
  <si>
    <t>5 ก.ย.55</t>
  </si>
  <si>
    <t>ฎ.163/694</t>
  </si>
  <si>
    <t xml:space="preserve">                  ผู้อำนวยการกองคลัง</t>
  </si>
  <si>
    <t>เงินฝากธนาคารเพื่อการเกษตรฯ(ประจำ)เลขที่310000449090</t>
  </si>
  <si>
    <t>110202</t>
  </si>
  <si>
    <t>ธนาคารเพื่อการเกษตรฯ(ประจำ)</t>
  </si>
  <si>
    <t xml:space="preserve">                       (เลขที่  310000449090)</t>
  </si>
  <si>
    <t>330400</t>
  </si>
  <si>
    <t>.</t>
  </si>
  <si>
    <t xml:space="preserve">      ค่าใช้สอย</t>
  </si>
  <si>
    <t xml:space="preserve">    อุดหนุน</t>
  </si>
  <si>
    <t>งานกีฬาและ</t>
  </si>
  <si>
    <t>นันทนาการ</t>
  </si>
  <si>
    <t xml:space="preserve">    ค่าใช้สอย</t>
  </si>
  <si>
    <t xml:space="preserve">   ค่าสาธารณูปโภค</t>
  </si>
  <si>
    <t>เลขที่     30/2557</t>
  </si>
  <si>
    <t xml:space="preserve">                              บัญชีทุนสำรองเงินสะสม</t>
  </si>
  <si>
    <r>
      <t>คำอธิบาย</t>
    </r>
    <r>
      <rPr>
        <sz val="14"/>
        <rFont val="Cordia New"/>
        <family val="2"/>
        <charset val="222"/>
      </rPr>
      <t xml:space="preserve"> เพื่อบันทึก รายการรายจ่ายค้างจ่าย (รายจ่ายรอจ่าย) เพื่อโอนเข้าบัญชีเงินสะสม และเข้าบัญชีทุนสำรองเงินสะสม</t>
    </r>
  </si>
  <si>
    <t>40</t>
  </si>
  <si>
    <t>76</t>
  </si>
  <si>
    <t>50</t>
  </si>
  <si>
    <t>33</t>
  </si>
  <si>
    <t>42</t>
  </si>
  <si>
    <t xml:space="preserve"> -โครงการค่าอาหารเสริม(นม)</t>
  </si>
  <si>
    <t>ภาษีหัก  ณ  ที่จ่าย</t>
  </si>
  <si>
    <t>เงินมัดจำประกันสัญญา</t>
  </si>
  <si>
    <t>ค่าใช้จ่าย  5  %</t>
  </si>
  <si>
    <t>ค่าส่วนลด  6  %</t>
  </si>
  <si>
    <t>เงินทุนโครงการเศรษฐกิจชุมชนบัญชี  2</t>
  </si>
  <si>
    <t>ค่าประกันการใช้น้ำประปา</t>
  </si>
  <si>
    <t>หมายเหตุ   ประกอบงบแสดงฐานะการเงิน</t>
  </si>
  <si>
    <t>เงินรับฝาก</t>
  </si>
  <si>
    <t>งบรายรับ- รายจ่าย  ตามงบประมาณประจำปี  2558</t>
  </si>
  <si>
    <r>
      <t xml:space="preserve">บวก </t>
    </r>
    <r>
      <rPr>
        <sz val="15"/>
        <rFont val="Angsana New"/>
        <family val="1"/>
      </rPr>
      <t>รายได้ค้างรับงวดนี้สูงกว่างวดก่อน</t>
    </r>
  </si>
  <si>
    <t xml:space="preserve">          เงินทุนสำรองเงินสะสมประจำปี 58</t>
  </si>
  <si>
    <t>เงินสะสม 30 กันยายน 2558</t>
  </si>
  <si>
    <t>ลูกหนี้เงินยืม-เงินสะสม</t>
  </si>
  <si>
    <t>เงินอุดหนุนทั่วไปตามแผนยุทธศาสตร์พัฒนาจังหวัดค้างจ่าย</t>
  </si>
  <si>
    <t>เงินกองทุนเพื่อสุขภาพ (สปสช.)</t>
  </si>
  <si>
    <t>เงินสวัสดิการความพิการ (เหลือจ่าย)</t>
  </si>
  <si>
    <t>เงินสงเคราะห์เบี้ยยังชีพผู้สูงอายุ (เหลือจ่าย)</t>
  </si>
  <si>
    <t>110606</t>
  </si>
  <si>
    <t>441002</t>
  </si>
  <si>
    <t>230199</t>
  </si>
  <si>
    <t>230100</t>
  </si>
  <si>
    <t>35</t>
  </si>
  <si>
    <t>90</t>
  </si>
  <si>
    <t>68</t>
  </si>
  <si>
    <t>03</t>
  </si>
  <si>
    <t>รายจ่ายค้างจ่าย-เงินอุดหนุนตามแผนพัฒนาจังหวัด</t>
  </si>
  <si>
    <t>เงินสงเคราะห์ผู้สูงอายุ (เหลือจ่าย)</t>
  </si>
  <si>
    <t>23</t>
  </si>
  <si>
    <t>29</t>
  </si>
  <si>
    <t>71</t>
  </si>
  <si>
    <t>เงินสะสม  1  ตุลาคม  2557</t>
  </si>
  <si>
    <r>
      <t>บวก</t>
    </r>
    <r>
      <rPr>
        <sz val="16"/>
        <rFont val="Angsana New"/>
        <family val="1"/>
      </rPr>
      <t xml:space="preserve">  รายได้ค้างรับงวดนี้สูงกว่างวดก่อน</t>
    </r>
  </si>
  <si>
    <r>
      <rPr>
        <u/>
        <sz val="16"/>
        <rFont val="Angsana New"/>
        <family val="1"/>
      </rPr>
      <t xml:space="preserve"> หัก</t>
    </r>
    <r>
      <rPr>
        <sz val="16"/>
        <rFont val="Angsana New"/>
        <family val="1"/>
      </rPr>
      <t xml:space="preserve">  จ่ายขาดเงินสะสม</t>
    </r>
  </si>
  <si>
    <t xml:space="preserve">        เงินสะสม 30 กันยายน  2558</t>
  </si>
  <si>
    <t>เงินสะสม ณ  30 กันยายน 2558 ประกอบด้วย</t>
  </si>
  <si>
    <t>7. ค่าธรรมเนียมอื่น ๆ</t>
  </si>
  <si>
    <t>8. ค่าใบอนุญาตอื่น ๆ</t>
  </si>
  <si>
    <t>6. ค่าธรรมเนียมจดทะเบียนพาณิชย์</t>
  </si>
  <si>
    <t>412199</t>
  </si>
  <si>
    <t>99</t>
  </si>
  <si>
    <t>41</t>
  </si>
  <si>
    <t>04</t>
  </si>
  <si>
    <t>11</t>
  </si>
  <si>
    <t>67</t>
  </si>
  <si>
    <t>59</t>
  </si>
  <si>
    <t>57</t>
  </si>
  <si>
    <t xml:space="preserve"> - กล้องวงจรปิด CCTV</t>
  </si>
  <si>
    <t xml:space="preserve">     หมู่ที่ 9</t>
  </si>
  <si>
    <t xml:space="preserve"> - โครงการก่อสร้างถนน คสล. สายบ้าน</t>
  </si>
  <si>
    <t xml:space="preserve">    นางนิล - สวนนายสวิท</t>
  </si>
  <si>
    <t>เงินเดือน(ฝ่ายการเมือง)</t>
  </si>
  <si>
    <t>เงินเดือน(ฝ่ายประจำ)</t>
  </si>
  <si>
    <t xml:space="preserve">    ค่าครุภัณฑ์</t>
  </si>
  <si>
    <t xml:space="preserve">    เงินอุดหนุน</t>
  </si>
  <si>
    <t xml:space="preserve">    ค่าที่ดินและสิ่งก่อสร้าง</t>
  </si>
  <si>
    <t xml:space="preserve">     ค่าครุภัณฑ์</t>
  </si>
  <si>
    <t xml:space="preserve">     ค่าวัสดุ</t>
  </si>
  <si>
    <t xml:space="preserve">   ค่าครุภัณฑ์</t>
  </si>
  <si>
    <t>12</t>
  </si>
  <si>
    <t>เงินสะสม 1 ตุลาคม 2557</t>
  </si>
  <si>
    <t xml:space="preserve">  (ศูนย์พัฒนาเด็กเล็ก และโรงเรียน จำนวน 9 ร.ร.)</t>
  </si>
  <si>
    <t>เงินอุดหนุนทั่วไปตามแผนยุทธศาสตร์พัฒนาจังหวัด (ค้างจ่าย)</t>
  </si>
  <si>
    <t>32</t>
  </si>
  <si>
    <t>75</t>
  </si>
  <si>
    <t>88</t>
  </si>
  <si>
    <t>37</t>
  </si>
  <si>
    <t>เดบิต</t>
  </si>
  <si>
    <t>บัญชีเงินฝากธนาคาร</t>
  </si>
  <si>
    <t>บัญชีค่าขายแบบแปลน (โครงการไทยเข้มแข็ง)</t>
  </si>
  <si>
    <t>บัญชีเงินอุดหนุนทั่วไปตามแผนยุทธศาสตร์การพัฒนาจังหวัด</t>
  </si>
  <si>
    <t>บัญชีเงินทุนสำรองสะสม</t>
  </si>
  <si>
    <r>
      <t>คำอธิบาย</t>
    </r>
    <r>
      <rPr>
        <sz val="14"/>
        <rFont val="Cordia New"/>
        <family val="2"/>
        <charset val="222"/>
      </rPr>
      <t xml:space="preserve"> </t>
    </r>
  </si>
  <si>
    <t>บัญชีเงินรายได้ค้างรับ</t>
  </si>
  <si>
    <t>10</t>
  </si>
  <si>
    <r>
      <t xml:space="preserve">               </t>
    </r>
    <r>
      <rPr>
        <b/>
        <sz val="14"/>
        <rFont val="Cordia New"/>
        <family val="2"/>
        <charset val="222"/>
      </rPr>
      <t>เครดิต</t>
    </r>
    <r>
      <rPr>
        <sz val="14"/>
        <rFont val="Cordia New"/>
        <family val="2"/>
        <charset val="222"/>
      </rPr>
      <t xml:space="preserve">   </t>
    </r>
    <r>
      <rPr>
        <sz val="10"/>
        <rFont val="Cordia New"/>
        <family val="2"/>
      </rPr>
      <t>บัญชีรายจ่ายค้างจ่าย - เงินอุดหนุนทั่วไปตามแผนยุทธศาสตร์การพัฒนาจังหวัด</t>
    </r>
  </si>
  <si>
    <r>
      <t>คำอธิบาย</t>
    </r>
    <r>
      <rPr>
        <sz val="14"/>
        <rFont val="Cordia New"/>
        <family val="2"/>
        <charset val="222"/>
      </rPr>
      <t xml:space="preserve"> เพื่อบันทึก รายการเงินอุดหนุนทั่วไปตามแผนยุทธศาสตร์พัฒนาจังหวัด</t>
    </r>
  </si>
  <si>
    <t>บัญชีค่าวัสดุ (อาหารเสริมนม)</t>
  </si>
  <si>
    <t>บัญชีรายจ่ายค้างจ่าย</t>
  </si>
  <si>
    <r>
      <t>คำอธิบาย</t>
    </r>
    <r>
      <rPr>
        <sz val="14"/>
        <rFont val="Cordia New"/>
        <family val="2"/>
        <charset val="222"/>
      </rPr>
      <t xml:space="preserve"> เพื่อบันทึก รายการเงินค่าวัสดุอาหารเสริมนมและค่าที่ดินและสิ่งก่อสร้างเข้าบัญชีรายจ่ายค้างจ่าย</t>
    </r>
  </si>
  <si>
    <r>
      <t xml:space="preserve">               </t>
    </r>
    <r>
      <rPr>
        <b/>
        <sz val="14"/>
        <rFont val="Cordia New"/>
        <family val="2"/>
        <charset val="222"/>
      </rPr>
      <t>เครดิต</t>
    </r>
    <r>
      <rPr>
        <sz val="14"/>
        <rFont val="Cordia New"/>
        <family val="2"/>
        <charset val="222"/>
      </rPr>
      <t xml:space="preserve">     บัญชีรายจ่ายรอจ่าย</t>
    </r>
  </si>
  <si>
    <t>210200</t>
  </si>
  <si>
    <t>โต๊ะพร้อมเก้าอี้ทำงาน</t>
  </si>
  <si>
    <t>ระดับ 1 - 2</t>
  </si>
  <si>
    <t>480-56-0001</t>
  </si>
  <si>
    <t xml:space="preserve"> 18 ก.พ. 56</t>
  </si>
  <si>
    <t>ฎ 052/745</t>
  </si>
  <si>
    <t>เครื่องคอมพิวเตอร์พร้อม</t>
  </si>
  <si>
    <t>อุปกรณ์ต่อพ่วง</t>
  </si>
  <si>
    <t>416-56-0019</t>
  </si>
  <si>
    <t xml:space="preserve"> 19 เม.ย.56</t>
  </si>
  <si>
    <t>ฎน 136/32</t>
  </si>
  <si>
    <t>(ส่วนการศึกษา)</t>
  </si>
  <si>
    <t>โต๊ะหมู่บูชา พร้อมฐาน</t>
  </si>
  <si>
    <t>477-56-0002</t>
  </si>
  <si>
    <t xml:space="preserve"> 29 เม.ย.56</t>
  </si>
  <si>
    <t>ฎ 265/424</t>
  </si>
  <si>
    <t>โซฟาพร้อมโต๊ะกลาง</t>
  </si>
  <si>
    <t>403-56-00001</t>
  </si>
  <si>
    <t>เครื่องปรับอากาศแบบติดผนัง</t>
  </si>
  <si>
    <t>420-56-0012 ถึง</t>
  </si>
  <si>
    <t>420-56-0013</t>
  </si>
  <si>
    <t xml:space="preserve"> 2 พ.ค.56</t>
  </si>
  <si>
    <t>ฎ 272/434</t>
  </si>
  <si>
    <t>เครื่องกรองน้ำพร้อมต้มน้ำร้อน</t>
  </si>
  <si>
    <t>น้ำเย็น</t>
  </si>
  <si>
    <t>006-56-0001</t>
  </si>
  <si>
    <t>กล้องถ่ายรูปดิจิตอล</t>
  </si>
  <si>
    <t>420-56-0007 ถึง</t>
  </si>
  <si>
    <t>420-56-0008</t>
  </si>
  <si>
    <t xml:space="preserve"> 15 ก.ค.56</t>
  </si>
  <si>
    <t>ฎ 127/573</t>
  </si>
  <si>
    <t>420-56-0009</t>
  </si>
  <si>
    <t xml:space="preserve"> 18 มิ.ย.56</t>
  </si>
  <si>
    <t>ฎ 094/510</t>
  </si>
  <si>
    <t>ชั้นวางแฟ้มตั้ง 4 ชั้น 40 ช่อง</t>
  </si>
  <si>
    <t>400-56-0018 ถึง</t>
  </si>
  <si>
    <t>400-56-0019</t>
  </si>
  <si>
    <t xml:space="preserve"> 9 ก.ย.56</t>
  </si>
  <si>
    <t xml:space="preserve"> ฎ 145/679</t>
  </si>
  <si>
    <t>ตู้เหล็กเก็บเอกสาร 2 บาน 4 ชั้น</t>
  </si>
  <si>
    <t>406-56-0020 ถึง</t>
  </si>
  <si>
    <t>406-56-0021</t>
  </si>
  <si>
    <t xml:space="preserve"> 10 ก.ย.56</t>
  </si>
  <si>
    <t xml:space="preserve"> ฎ 113/680</t>
  </si>
  <si>
    <t>400-56-0022 ถึง</t>
  </si>
  <si>
    <t>400-56-0023</t>
  </si>
  <si>
    <t xml:space="preserve"> 27 ก.ย.56</t>
  </si>
  <si>
    <t xml:space="preserve"> ฏ 470/744</t>
  </si>
  <si>
    <t>ปีงบประมาณ  พ.ศ.  2557</t>
  </si>
  <si>
    <t>420-57-0010</t>
  </si>
  <si>
    <t xml:space="preserve"> 5 ก.ย.57</t>
  </si>
  <si>
    <t>ฎ 379/584</t>
  </si>
  <si>
    <t>416-57-0020</t>
  </si>
  <si>
    <t xml:space="preserve"> 23 พ.ค.57</t>
  </si>
  <si>
    <t xml:space="preserve"> ฎ 077/420</t>
  </si>
  <si>
    <t>ประปา (แบบหอถังสูง)</t>
  </si>
  <si>
    <t>หมู่ที่ 6 ต.เขาพระบาท</t>
  </si>
  <si>
    <t>104-57-0003</t>
  </si>
  <si>
    <t xml:space="preserve"> 31 ต.ค.56</t>
  </si>
  <si>
    <t>ฏน 03/10</t>
  </si>
  <si>
    <t>หมู่ที่ 1 ต.เขาพระบาท</t>
  </si>
  <si>
    <t>104-57-0004</t>
  </si>
  <si>
    <t>ฎน 02/09</t>
  </si>
  <si>
    <t>ปีงบประมาณ  พ.ศ.  2558</t>
  </si>
  <si>
    <t>ตู้เหล็กบานเลื่อนกระจก 4 ชั้น</t>
  </si>
  <si>
    <t>2 ประตู (2 ตู้)</t>
  </si>
  <si>
    <t>406-58-0024 ถึง</t>
  </si>
  <si>
    <t>406-58-0025</t>
  </si>
  <si>
    <t xml:space="preserve"> 23 ก.พ.58</t>
  </si>
  <si>
    <t>ฏ 147/229</t>
  </si>
  <si>
    <t>เก้าอี้ปฏิบัติงาน 5 ตัว</t>
  </si>
  <si>
    <t>480-58-0011</t>
  </si>
  <si>
    <t xml:space="preserve"> ฏ 147/229</t>
  </si>
  <si>
    <t>ฏ 42/230</t>
  </si>
  <si>
    <t>416-58-0021</t>
  </si>
  <si>
    <t xml:space="preserve"> 16 มี.ค.58</t>
  </si>
  <si>
    <t>ฏ 50/267</t>
  </si>
  <si>
    <t>จำนวน 7 เครื่อง</t>
  </si>
  <si>
    <t xml:space="preserve"> 27 เม.ย.58</t>
  </si>
  <si>
    <t>ฎ 211/326</t>
  </si>
  <si>
    <t>เครื่องคอมพิวเตอร์พร้อมอุปกรณ์</t>
  </si>
  <si>
    <t>ต่อพ่วง จำนวน 1 เครื่อง</t>
  </si>
  <si>
    <t xml:space="preserve"> ฏ 61/327</t>
  </si>
  <si>
    <t xml:space="preserve">เครื่องปรับอากาศ จำนวน </t>
  </si>
  <si>
    <t>2 เครื่อง</t>
  </si>
  <si>
    <t>420-58-0014 ถึง</t>
  </si>
  <si>
    <t>420-58-0015</t>
  </si>
  <si>
    <t xml:space="preserve"> 5 มิ.ย.58</t>
  </si>
  <si>
    <t>ฏ 252/388</t>
  </si>
  <si>
    <t xml:space="preserve">ตู้เหล็ก 2 บาน 4 ชั้น </t>
  </si>
  <si>
    <t>จำนวน 2 ตู้</t>
  </si>
  <si>
    <t>406-58-0026 ถึง</t>
  </si>
  <si>
    <t>406-58-0027</t>
  </si>
  <si>
    <t xml:space="preserve"> 27 ก.ค.58</t>
  </si>
  <si>
    <t xml:space="preserve"> ฏ 84/473</t>
  </si>
  <si>
    <t>กล้องวงจรปิด CCTV (ขาว-ดำ)</t>
  </si>
  <si>
    <t>6720-58-0001</t>
  </si>
  <si>
    <t>ฏ 49/190</t>
  </si>
  <si>
    <t>ที่ทำการ อบต.</t>
  </si>
  <si>
    <t>007-58-0009</t>
  </si>
  <si>
    <t xml:space="preserve"> 27 ส.ค.58</t>
  </si>
  <si>
    <t>ฏ 97/553</t>
  </si>
  <si>
    <t>ประปาหอถังสูง ม.3, ม.5</t>
  </si>
  <si>
    <t>104-58-0005</t>
  </si>
  <si>
    <t xml:space="preserve"> 28 ก.ย.58</t>
  </si>
  <si>
    <t>ฏ 50/196</t>
  </si>
  <si>
    <t>ประปาหอถังสูง ม.8</t>
  </si>
  <si>
    <t>104-58-0006</t>
  </si>
  <si>
    <t>ฏ 51/201</t>
  </si>
  <si>
    <t>ถนน คสล. ม.6</t>
  </si>
  <si>
    <t>144-58-0006</t>
  </si>
  <si>
    <t xml:space="preserve"> 23 เม.ย.58</t>
  </si>
  <si>
    <t>ฎ 35/124</t>
  </si>
  <si>
    <t>สิ้นงวดปีงบประมาณ  พ.ศ.  2558</t>
  </si>
  <si>
    <t>รายงานทะเบียนครุภัณฑ์ขององค์การบริหารส่วนตำบลเขาพระบาท    อำเภอเชียรใหญ่    จังหวัดนครศรีธรรมราช</t>
  </si>
  <si>
    <t>เลขหมาย</t>
  </si>
  <si>
    <t>วิธีการได้มาซึ่ง</t>
  </si>
  <si>
    <t>ประเภท</t>
  </si>
  <si>
    <t>และ</t>
  </si>
  <si>
    <t>กรรมสิทธิ์</t>
  </si>
  <si>
    <t>( บาท )</t>
  </si>
  <si>
    <t>ปีงบประมาณ พ.ศ.2538</t>
  </si>
  <si>
    <t>277 - 38 - 0001</t>
  </si>
  <si>
    <t xml:space="preserve">  2  พฤศจิกายน  2538</t>
  </si>
  <si>
    <t>จัดจ้าง</t>
  </si>
  <si>
    <t>ฎ. 2/2538</t>
  </si>
  <si>
    <t>สำนักงาน (เก่า)</t>
  </si>
  <si>
    <t>ปีงบประมาณ พ.ศ.2539</t>
  </si>
  <si>
    <t>277 - 39 - 0002</t>
  </si>
  <si>
    <t xml:space="preserve">  29  มกราคม  2539</t>
  </si>
  <si>
    <t>ฎ. 6/2539</t>
  </si>
  <si>
    <t>เก้าอี้ทำงานระดับ  1 - 2</t>
  </si>
  <si>
    <t>401 - 39 - 0004</t>
  </si>
  <si>
    <t>26  สิงหาคม  2539</t>
  </si>
  <si>
    <t>ฎ. 15/2539</t>
  </si>
  <si>
    <t>สำนักงาน อบต.</t>
  </si>
  <si>
    <t>401 - 39 - 0005</t>
  </si>
  <si>
    <t>เก้าอี้ผู้มาติดต่องาน</t>
  </si>
  <si>
    <t>401 - 39 - 0006 ถึง</t>
  </si>
  <si>
    <t>27  กันยายน  2539</t>
  </si>
  <si>
    <t>ฎ.  26/2539</t>
  </si>
  <si>
    <t>401 - 39 - 0015</t>
  </si>
  <si>
    <t>เก้าอี้ปฏิบัติงาน</t>
  </si>
  <si>
    <t>401 - 39 - 0016 ถึง</t>
  </si>
  <si>
    <t>401 - 39 - 0019</t>
  </si>
  <si>
    <t>โต๊ะทำงานระดับ 1 - 2</t>
  </si>
  <si>
    <t>400  - 39 - 0002</t>
  </si>
  <si>
    <t>ฎ.  15/2539</t>
  </si>
  <si>
    <t>400 - 39 - 0003</t>
  </si>
  <si>
    <t>โต๊ะทำงานระดับ 3 - 6 จำนวน 2 โต๊ะ</t>
  </si>
  <si>
    <t>400 - 39 - 0004</t>
  </si>
  <si>
    <t>400 - 39 - 0005</t>
  </si>
  <si>
    <t>กล้องถ่ายรูป</t>
  </si>
  <si>
    <t>452 - 39 - 0001</t>
  </si>
  <si>
    <t>7  มิถุนายน  2539</t>
  </si>
  <si>
    <t>ฎ.  17/2539</t>
  </si>
  <si>
    <t>ปีงบประมาณ พ.ศ.  2540</t>
  </si>
  <si>
    <t>เครื่องพิมพ์ดีดภาษาไทย</t>
  </si>
  <si>
    <t>414 - 40 - 0002</t>
  </si>
  <si>
    <t>29  กรกฎาคม  2540</t>
  </si>
  <si>
    <t>ฎ.  53/2540</t>
  </si>
  <si>
    <t xml:space="preserve">ตู้เหล็กเก็บเอกสารชนิด 15 ลิ้นชัก </t>
  </si>
  <si>
    <t>406 - 38 - 0003</t>
  </si>
  <si>
    <t>ฎ.  54/2540</t>
  </si>
  <si>
    <t>เก้าอี้ฟังคำบรรยาย</t>
  </si>
  <si>
    <t>401 - 40 - 0020 ถึง</t>
  </si>
  <si>
    <t>ฎ.  56/2540</t>
  </si>
  <si>
    <t>401 - 40 - 0033</t>
  </si>
  <si>
    <t>ป้าย  อบต.</t>
  </si>
  <si>
    <t>018 - 40 - 0001</t>
  </si>
  <si>
    <t>26  สิงหาคม  2540</t>
  </si>
  <si>
    <t>ฎ.  62/2540</t>
  </si>
  <si>
    <t>ตู้เย็น</t>
  </si>
  <si>
    <t>703 - 40 - 0001</t>
  </si>
  <si>
    <t>ฎ.  55/2540</t>
  </si>
  <si>
    <t>ตู้นิรภัย</t>
  </si>
  <si>
    <t>426 - 40 - 0001</t>
  </si>
  <si>
    <t>ฎ.  57/2540</t>
  </si>
  <si>
    <t>เครื่องถ่ายเอกสาร</t>
  </si>
  <si>
    <t>417 - 40 -0001</t>
  </si>
  <si>
    <t>ฎ.  58/2540</t>
  </si>
  <si>
    <t>ปีงบประมาณ พ.ศ.2542</t>
  </si>
  <si>
    <t>ตู้เหล็กเก็บเอกสาร  15  ลิ้นชัก</t>
  </si>
  <si>
    <t>406 - 42 - 0005</t>
  </si>
  <si>
    <t>22  กันยายน  2542</t>
  </si>
  <si>
    <t>ฎ.  67/2542</t>
  </si>
  <si>
    <t>สำนักงาน  อบต.</t>
  </si>
  <si>
    <t>406 - 42 - 0006</t>
  </si>
  <si>
    <t>เก้าอี้ประชุม</t>
  </si>
  <si>
    <t>401 - 42 - 0034 ถึง</t>
  </si>
  <si>
    <t>ฎ.  167/2542</t>
  </si>
  <si>
    <t>401 - 42 - 0059</t>
  </si>
  <si>
    <t>โต๊ะทำงาน ระดับ 3 - 6</t>
  </si>
  <si>
    <t>400 - 42 - 0006</t>
  </si>
  <si>
    <t>400 - 42 - 0007</t>
  </si>
  <si>
    <t>ปีงบประมาณ พ.ศ.2543</t>
  </si>
  <si>
    <t>โต๊ะประชุม</t>
  </si>
  <si>
    <t>400 - 42 - 0008 ถึง</t>
  </si>
  <si>
    <t>400 - 42 - 0019</t>
  </si>
  <si>
    <t>009 - 42 - 0001</t>
  </si>
  <si>
    <t>ฎ.  174/2542</t>
  </si>
  <si>
    <t>กล้องระดับ</t>
  </si>
  <si>
    <t>078 - 43 - 0001</t>
  </si>
  <si>
    <t>27  มิถุนายน  2543</t>
  </si>
  <si>
    <t>ฎ.  119/2543</t>
  </si>
  <si>
    <t>ไม้สต้าฟ</t>
  </si>
  <si>
    <t>051 - 43 - 0001</t>
  </si>
  <si>
    <t>26  กรกฎาคม  2543</t>
  </si>
  <si>
    <t>ฎ.  132/2543</t>
  </si>
  <si>
    <t>เครื่องปรับอากาศ</t>
  </si>
  <si>
    <t>430 - 43 - 0001</t>
  </si>
  <si>
    <t>22  กันยายน  2543</t>
  </si>
  <si>
    <t>ฎ.  169/2543</t>
  </si>
  <si>
    <t>416 - 43 - 0001</t>
  </si>
  <si>
    <t>27  กันยายน  2543</t>
  </si>
  <si>
    <t>ฎ.  175/2543</t>
  </si>
  <si>
    <t>โต๊ะวางเครื่องคอมพิวเตอร์</t>
  </si>
  <si>
    <t>400 - 43 - 0020</t>
  </si>
  <si>
    <t>ฎ.  176/2543</t>
  </si>
  <si>
    <t>เก้าอี้นั่งพิมพ์คอมพิวเตอร์</t>
  </si>
  <si>
    <t>401 - 43 - 0060</t>
  </si>
  <si>
    <t>เครื่องปริ้นเตอร์</t>
  </si>
  <si>
    <t>600 - 43 - 0001</t>
  </si>
  <si>
    <t>ฎ.  177/2543</t>
  </si>
  <si>
    <t>ปีงบประมาณ พ.ศ.2544</t>
  </si>
  <si>
    <t>ถังเก็บน้ำฝนแบบ  ฝ.  99</t>
  </si>
  <si>
    <t>103 - 44 - 0007</t>
  </si>
  <si>
    <t xml:space="preserve">  3  เมษายน  2544</t>
  </si>
  <si>
    <t>ฎ. 23/2544</t>
  </si>
  <si>
    <t>หมู่ที่  8</t>
  </si>
  <si>
    <t>ตู้เหล็กเก็บเอกสาร  2  บาน</t>
  </si>
  <si>
    <t>406 - 44 - 0007</t>
  </si>
  <si>
    <t>16 พฤศจิกายน 2544</t>
  </si>
  <si>
    <t>ฎ.  4/2544</t>
  </si>
  <si>
    <t>406 - 44 - 0008</t>
  </si>
  <si>
    <t>ปีงบประมาณ พ.ศ.2545</t>
  </si>
  <si>
    <t>ประปา ( หอถังสูง )</t>
  </si>
  <si>
    <t>104 - 45 - 0001</t>
  </si>
  <si>
    <t>5  กันยายน  2545</t>
  </si>
  <si>
    <t>ฎ. 89/2545</t>
  </si>
  <si>
    <t>หมูที่  6</t>
  </si>
  <si>
    <t>อาคารที่ทำการ  อบต.</t>
  </si>
  <si>
    <t>007 - 46 - 0002</t>
  </si>
  <si>
    <t xml:space="preserve"> 18 กันยายน 2545</t>
  </si>
  <si>
    <t>ประกวดราคา</t>
  </si>
  <si>
    <t>ฎ. 130/198</t>
  </si>
  <si>
    <t>หมู่ที่  6</t>
  </si>
  <si>
    <t xml:space="preserve"> 12 พฤศจิกายน 2545</t>
  </si>
  <si>
    <t>ฎน. 10/10</t>
  </si>
  <si>
    <t xml:space="preserve"> 12 พฤษภาคม 2545</t>
  </si>
  <si>
    <t>ฎน. 11/11</t>
  </si>
  <si>
    <t xml:space="preserve">   6  ธันวาคม  2545</t>
  </si>
  <si>
    <t>ฎน. 14/14</t>
  </si>
  <si>
    <t>416 - 45 - 0002</t>
  </si>
  <si>
    <t>5  กรกฎาคม  2545</t>
  </si>
  <si>
    <t>ฎ.  29/2545</t>
  </si>
  <si>
    <t>400 - 45 - 0021</t>
  </si>
  <si>
    <t>401 - 45 - 0061</t>
  </si>
  <si>
    <t>ปีงบประมาณ พ.ศ.2546</t>
  </si>
  <si>
    <t>อาคารเอนกประสงค์</t>
  </si>
  <si>
    <t>007 -  46 - 0003</t>
  </si>
  <si>
    <t xml:space="preserve">  28 กรกฎาคม  2546</t>
  </si>
  <si>
    <t>ฎ. 40/2546</t>
  </si>
  <si>
    <t>หมูที่  1</t>
  </si>
  <si>
    <t>ประตูเหล็กบานยืดพร้อม</t>
  </si>
  <si>
    <t>084 - 46 - 0001</t>
  </si>
  <si>
    <t xml:space="preserve">  19 กุมภาพันธ์  2546</t>
  </si>
  <si>
    <t>ฎ. 67/2546</t>
  </si>
  <si>
    <t>หน้าต่างเหล็กดัด</t>
  </si>
  <si>
    <t>ปีงบประมาณ  พ.ศ.  2546</t>
  </si>
  <si>
    <t>420 - 46 - 0002</t>
  </si>
  <si>
    <t>3   มีนาคม   2546</t>
  </si>
  <si>
    <t>ฎ.  13/2546</t>
  </si>
  <si>
    <t>420 - 46 - 0003</t>
  </si>
  <si>
    <t>420 - 46 - 0004</t>
  </si>
  <si>
    <t>มูลี่</t>
  </si>
  <si>
    <t>433 - 46 - 0001</t>
  </si>
  <si>
    <t>29  มกราคม  2546</t>
  </si>
  <si>
    <t>ฎ.  28/2546</t>
  </si>
  <si>
    <t>ผ้าม่าน</t>
  </si>
  <si>
    <t>434 - 46 - 0001</t>
  </si>
  <si>
    <t>เครื่องโทรสาร ( เครื่องแฟต )</t>
  </si>
  <si>
    <t>601 - 46 - 0001</t>
  </si>
  <si>
    <t>1  เมษายน  2546</t>
  </si>
  <si>
    <t>ฎ.  67/2546</t>
  </si>
  <si>
    <t>452 - 46 - 0002</t>
  </si>
  <si>
    <t>โต๊ะทำงาน ระดับ  3 - 6</t>
  </si>
  <si>
    <t>400 - 46 - 0022 ถึง</t>
  </si>
  <si>
    <t>1  พฤษภาคม  2546</t>
  </si>
  <si>
    <t>ฎ.  90/2546</t>
  </si>
  <si>
    <t>400 - 46 - 0024</t>
  </si>
  <si>
    <t>เก้าอี้นั่ง ระดับ 3 - 6</t>
  </si>
  <si>
    <t>401 - 46 - 0062 ถึง</t>
  </si>
  <si>
    <t>401 - 46 - 0064</t>
  </si>
  <si>
    <t>ตู้เหล็กเก็บเอกสาร</t>
  </si>
  <si>
    <t>406 - 46 - 0009</t>
  </si>
  <si>
    <t>ฎ.   19/2546</t>
  </si>
  <si>
    <t>416 - 46 - 0004</t>
  </si>
  <si>
    <t>18  กันยายน  2546</t>
  </si>
  <si>
    <t>ฎ.   31/2546</t>
  </si>
  <si>
    <t>400 - 46 - 0025</t>
  </si>
  <si>
    <t>401 - 46 - 0065</t>
  </si>
  <si>
    <t>ปีงบประมาณ พ.ศ.2547</t>
  </si>
  <si>
    <t>420 - 47 - 0005</t>
  </si>
  <si>
    <t>17  กันยายน  2547</t>
  </si>
  <si>
    <t>ฎ.157/2547</t>
  </si>
  <si>
    <t>420 - 47 - 0006</t>
  </si>
  <si>
    <t>ปีงบประมาณ พ.ศ.2548</t>
  </si>
  <si>
    <t>อาคารเอนกประสงค์ หมู่ที่ 5</t>
  </si>
  <si>
    <t>007 - 48 - 0004</t>
  </si>
  <si>
    <t>10 พฤศจิกายน 2547</t>
  </si>
  <si>
    <t>ฎน.17/17</t>
  </si>
  <si>
    <t>หมู่ที่  5</t>
  </si>
  <si>
    <t>อาคารเอนกประสงค์ หมู่ที่ 3</t>
  </si>
  <si>
    <t>007 - 48 - 0005</t>
  </si>
  <si>
    <t>16 ธันวาคม  2547</t>
  </si>
  <si>
    <t>ฎน.45/45</t>
  </si>
  <si>
    <t>หมู่ที่  3</t>
  </si>
  <si>
    <t>600 - 48 - 0004</t>
  </si>
  <si>
    <t>20  กรกฎาคม  2548</t>
  </si>
  <si>
    <t>ฎ.  27/240</t>
  </si>
  <si>
    <t>416 - 48 - 0005</t>
  </si>
  <si>
    <t xml:space="preserve">    20  กรกฎาคม  2548</t>
  </si>
  <si>
    <t xml:space="preserve">      ตกลงราคา</t>
  </si>
  <si>
    <t xml:space="preserve">    ฎ.  45/239</t>
  </si>
  <si>
    <t xml:space="preserve">     สำนักงาน อบต.</t>
  </si>
  <si>
    <t>600 - 48 - 0005</t>
  </si>
  <si>
    <t>400 - 48 - 0035</t>
  </si>
  <si>
    <t>401 - 48 -0075</t>
  </si>
  <si>
    <t>เครื่องคอมพิวเตอร์ ( Notebook )</t>
  </si>
  <si>
    <t>416 - 48 - 0006</t>
  </si>
  <si>
    <t>25  กรกฎาคม  2548</t>
  </si>
  <si>
    <t>ฎ.  168/241</t>
  </si>
  <si>
    <t>ตู้เหล็กเก็บเอกสาร   2  บาน</t>
  </si>
  <si>
    <t>406 - 48 - 0010</t>
  </si>
  <si>
    <t>27  กรกฎาคม  2548</t>
  </si>
  <si>
    <t>ฎ.  183/264</t>
  </si>
  <si>
    <t>406 - 48 - 0011</t>
  </si>
  <si>
    <t xml:space="preserve"> ฎ.   50/265</t>
  </si>
  <si>
    <t>406 - 48 - 0012</t>
  </si>
  <si>
    <t xml:space="preserve"> ฎ.   33/266</t>
  </si>
  <si>
    <t>ตู้เหล็กเก็บเอกสาร   15  ลิ้นชัก</t>
  </si>
  <si>
    <t>406 - 48 - 0006</t>
  </si>
  <si>
    <t xml:space="preserve"> ฎ.   34/267</t>
  </si>
  <si>
    <t>โต๊ะทำงาน</t>
  </si>
  <si>
    <t>400 - 48 - 0026</t>
  </si>
  <si>
    <t>ฎ.  167/235</t>
  </si>
  <si>
    <t>เก้าอี้นั่งทำงาน</t>
  </si>
  <si>
    <t>401 - 48 - 0066</t>
  </si>
  <si>
    <t>400 - 48 - 0027</t>
  </si>
  <si>
    <t>401 - 48 - 0067</t>
  </si>
  <si>
    <t>400 - 48 - 0028</t>
  </si>
  <si>
    <t>401 - 48 - 0068</t>
  </si>
  <si>
    <t>400 - 48 - 0029</t>
  </si>
  <si>
    <t>401 - 48 - 0069</t>
  </si>
  <si>
    <t>400 - 48 - 0030</t>
  </si>
  <si>
    <t>ฎ.   43/236</t>
  </si>
  <si>
    <t>401 - 48 - 0070</t>
  </si>
  <si>
    <t>400 - 48 - 0031</t>
  </si>
  <si>
    <t>401 - 48 - 0071</t>
  </si>
  <si>
    <t>400 - 48 - 0032</t>
  </si>
  <si>
    <t>ฎ.   27/237</t>
  </si>
  <si>
    <t>401 - 48 - 0072</t>
  </si>
  <si>
    <t>400 - 48 - 0033</t>
  </si>
  <si>
    <t>401 - 48 - 0073</t>
  </si>
  <si>
    <t>400 - 48 - 0034</t>
  </si>
  <si>
    <t>401 - 48 - 0074</t>
  </si>
  <si>
    <t>เครื่องพ่นหมอกควัน</t>
  </si>
  <si>
    <t>054 - 48 - 0001</t>
  </si>
  <si>
    <t>15  กันยายน  2548</t>
  </si>
  <si>
    <t>ฎ.   214/321</t>
  </si>
  <si>
    <t>เครื่องถ่ายเอกสารระบบดิจิตอล</t>
  </si>
  <si>
    <t>417 - 48 - 0002</t>
  </si>
  <si>
    <t>7  กรกฎาคม  2548</t>
  </si>
  <si>
    <t>ฎ.  160/227</t>
  </si>
  <si>
    <t>ปีงบประมาณ พ.ศ.2549</t>
  </si>
  <si>
    <t>อาคารเอนกประสงค์ หมู่ที่ 6</t>
  </si>
  <si>
    <t>007 - 49 - 0006</t>
  </si>
  <si>
    <t>17 ตุลาคม 2548</t>
  </si>
  <si>
    <t>ฎน.15/15</t>
  </si>
  <si>
    <t>อาคารเอนกประสงค์ หมู่ที่ 7</t>
  </si>
  <si>
    <t>007 - 49 - 0007</t>
  </si>
  <si>
    <t>16 พฤศจิกายน 2548</t>
  </si>
  <si>
    <t>ฎน. 38/38</t>
  </si>
  <si>
    <t>หมู่ที่  7</t>
  </si>
  <si>
    <t>อาคารศูนย์พัฒนาเด็กเล็ก หมู่ที่ 6</t>
  </si>
  <si>
    <t>0007 - 49 - 0008</t>
  </si>
  <si>
    <t>8 พฤศจิกายน 2548</t>
  </si>
  <si>
    <t>ฎ. 52/319</t>
  </si>
  <si>
    <t>ฎ. 19/19</t>
  </si>
  <si>
    <t>ฎน. 30/30</t>
  </si>
  <si>
    <t>416 - 49 - 0007</t>
  </si>
  <si>
    <t>10  กุมภาพันธ์  2549</t>
  </si>
  <si>
    <t>ฎ.  22/149</t>
  </si>
  <si>
    <t>เครื่องสำรองกระแสไฟฟ้า</t>
  </si>
  <si>
    <t>478 - 49 - 0001</t>
  </si>
  <si>
    <t>600 - 49 - 0006</t>
  </si>
  <si>
    <t>400 - 49 - 0035</t>
  </si>
  <si>
    <t>ฎ. 23/150</t>
  </si>
  <si>
    <t>401 - 49 - 0076</t>
  </si>
  <si>
    <t>พัดลมติดฝาผนัง</t>
  </si>
  <si>
    <t>432 - 49 - 0001</t>
  </si>
  <si>
    <t>ฎ.  99/144</t>
  </si>
  <si>
    <t>สำนักงานปลัด</t>
  </si>
  <si>
    <t>432 - 49 - 0002</t>
  </si>
  <si>
    <t>432 - 49 - 0003</t>
  </si>
  <si>
    <t>432 - 49 - 0004</t>
  </si>
  <si>
    <t>432 - 49 - 0005</t>
  </si>
  <si>
    <t>432 - 49 - 0006</t>
  </si>
  <si>
    <t>โทรทัศน์สี ขนาด 25 นิ้ว</t>
  </si>
  <si>
    <t>456 - 49 - 0001</t>
  </si>
  <si>
    <t>ฎ.  100/145</t>
  </si>
  <si>
    <t>เครื่องทำน้ำเย็น</t>
  </si>
  <si>
    <t>439 - 49 - 0002</t>
  </si>
  <si>
    <t>ฎ.  101/146</t>
  </si>
  <si>
    <t>439 - 49 - 0003</t>
  </si>
  <si>
    <t>เก้าอี้พลาสติก จำนวน  200  ตัว</t>
  </si>
  <si>
    <t>401 - 49 - 0077</t>
  </si>
  <si>
    <t>10  มีนาคม  2549</t>
  </si>
  <si>
    <t xml:space="preserve"> ฎ.  137/200</t>
  </si>
  <si>
    <t>401 - 49 - 0276</t>
  </si>
  <si>
    <t>โต๊ะหมู่บูชา</t>
  </si>
  <si>
    <t>477 - 49 - 0001</t>
  </si>
  <si>
    <t>16  สิงหาคม  2549</t>
  </si>
  <si>
    <t>ฎ.  313/466</t>
  </si>
  <si>
    <t>ตู้เก็บอุปกรณ์ประจำห้องเรียน</t>
  </si>
  <si>
    <t>406 - 49 - 0014</t>
  </si>
  <si>
    <t>25  กรกฎาคม  2549</t>
  </si>
  <si>
    <t>ฎ.   293/434</t>
  </si>
  <si>
    <t>406 - 49 - 0015</t>
  </si>
  <si>
    <t>ชั้นวางของ</t>
  </si>
  <si>
    <t>404 - 49 - 0001</t>
  </si>
  <si>
    <t>404 - 49 - 0002</t>
  </si>
  <si>
    <t>ชั้นเหล็กวางของ 3 ชั้น</t>
  </si>
  <si>
    <t>404 - 49 - 0003</t>
  </si>
  <si>
    <t>1300       9,180</t>
  </si>
  <si>
    <t>404 - 49 - 0004</t>
  </si>
  <si>
    <t>ชั้นวางรองเท้า</t>
  </si>
  <si>
    <t>404 - 49 - 0005</t>
  </si>
  <si>
    <t>404 - 49 - 0006</t>
  </si>
  <si>
    <t>เครื่องชั่งน้ำหนัก</t>
  </si>
  <si>
    <t>283 - 49 - 0001</t>
  </si>
  <si>
    <t>ตู้เหล็กเก็บเอกสารชนิด 2 บาน</t>
  </si>
  <si>
    <t>406 - 49 - 0016</t>
  </si>
  <si>
    <t>22  สิงหาคม  2549</t>
  </si>
  <si>
    <t>ฎ.   77/497</t>
  </si>
  <si>
    <t>โต๊ะทำงาน ระดับ 1 - 2</t>
  </si>
  <si>
    <t>400 - 49 - 0036</t>
  </si>
  <si>
    <t>ฎ.   330/495</t>
  </si>
  <si>
    <t xml:space="preserve">เก้าอี้ ระดับ  1 - 2 </t>
  </si>
  <si>
    <t>401 - 49 - 0277</t>
  </si>
  <si>
    <t>400 - 49 - 0037</t>
  </si>
  <si>
    <t>401 - 49 - 0278</t>
  </si>
  <si>
    <t>400 - 49 - 0038</t>
  </si>
  <si>
    <t>ฎ.  331/496</t>
  </si>
  <si>
    <t>เก้าอี้ ระดับ  3 - 6</t>
  </si>
  <si>
    <t>401 - 49 - 0279</t>
  </si>
  <si>
    <t>400 - 49 - 0039</t>
  </si>
  <si>
    <t>401 - 49 - 0280</t>
  </si>
  <si>
    <t>400 - 49 - 0040</t>
  </si>
  <si>
    <t>401 - 49 - 0281</t>
  </si>
  <si>
    <t>เครื่องเสียงพร้อมอุปกรณ์ครบชุด</t>
  </si>
  <si>
    <t>426 - 49 -0001</t>
  </si>
  <si>
    <t>30  สิงหาคม  2549</t>
  </si>
  <si>
    <t>ฎ.  347/518</t>
  </si>
  <si>
    <t>เครื่องคอมพิวเตอร์แบบพกพา</t>
  </si>
  <si>
    <t>416 - 49 - 0008</t>
  </si>
  <si>
    <t>27  กันยายน  2549</t>
  </si>
  <si>
    <t>ฎ.  391/575</t>
  </si>
  <si>
    <t>( Pocket Pc )</t>
  </si>
  <si>
    <t>416 - 49 - 0009</t>
  </si>
  <si>
    <t>ปีงบประมาณ พ.ศ.2550</t>
  </si>
  <si>
    <t>ติดตั้งเสาไฟฟ้าสาธารณะ</t>
  </si>
  <si>
    <t>106 - 50 - 0001</t>
  </si>
  <si>
    <t>3  สิงหาคม  2550</t>
  </si>
  <si>
    <t>ฎ. 155/155</t>
  </si>
  <si>
    <t>จำนวน  14  ต้น</t>
  </si>
  <si>
    <t>เก้าอี้นั่งพักคอย จำนวน  1  ชุด</t>
  </si>
  <si>
    <t>401 - 50 - 0364</t>
  </si>
  <si>
    <t>7  มิถุนายน  2550</t>
  </si>
  <si>
    <t>ฎ. 281/409</t>
  </si>
  <si>
    <t>401 - 50 - 0365</t>
  </si>
  <si>
    <t>400 - 50 - 0042</t>
  </si>
  <si>
    <t>20  มีนาคม  2550</t>
  </si>
  <si>
    <t>ฎ. 175/260</t>
  </si>
  <si>
    <t>เก้าอี้สำหรับเจ้าหน้าที่คอมพิวเตอร์</t>
  </si>
  <si>
    <t>401 - 50 - 0362</t>
  </si>
  <si>
    <t>โต๊ะทำงานพร้อมเก้าอี้ จำนวน  1 ชุด</t>
  </si>
  <si>
    <t>400 - 50 - 0043</t>
  </si>
  <si>
    <t>16  มีนาคม  2550</t>
  </si>
  <si>
    <t>ฎ. 385/560</t>
  </si>
  <si>
    <t>400 - 50 - 0044</t>
  </si>
  <si>
    <t>เก้าอี้แบบพลาสติก จำนวน 80 ตัว</t>
  </si>
  <si>
    <t>401 - 50 - 0282</t>
  </si>
  <si>
    <t>ฎ.176/261</t>
  </si>
  <si>
    <t>401 - 50 - 0361</t>
  </si>
  <si>
    <t>เครื่องพ่นยาแบบใช้แรงลม</t>
  </si>
  <si>
    <t>625 - 50 - 0001</t>
  </si>
  <si>
    <t>16 มีนาคม  2550</t>
  </si>
  <si>
    <t>ฎ. 86/125</t>
  </si>
  <si>
    <t>จำนวน  3  ชุด</t>
  </si>
  <si>
    <t>625 - 50 - 0002</t>
  </si>
  <si>
    <t>625 - 50 - 0003</t>
  </si>
  <si>
    <t>โทรทัศน์สีจอแบน  21 นิ้ว</t>
  </si>
  <si>
    <t>456 - 50 - 0002</t>
  </si>
  <si>
    <t>23  มีนาคม 2550</t>
  </si>
  <si>
    <t>ฎ. 177/262</t>
  </si>
  <si>
    <t>เครื่องเล่น DVD  จำนวน 1  เครื่อง</t>
  </si>
  <si>
    <t>455 - 50 - 0001</t>
  </si>
  <si>
    <t>เครื่องมัลติมีเดียโปรเจ๊คเตอร์</t>
  </si>
  <si>
    <t>600 - 50 - 0001</t>
  </si>
  <si>
    <t>16  มกราคม  2550</t>
  </si>
  <si>
    <t>ฎ.88/130</t>
  </si>
  <si>
    <t>416 - 50 - 0010</t>
  </si>
  <si>
    <t>ฎ. 89/131</t>
  </si>
  <si>
    <t>478 - 50 - 0002</t>
  </si>
  <si>
    <t>เครื่องพิมพ์คอมพิวเตอร์(ปริ้นเตอร์</t>
  </si>
  <si>
    <t>600 - 50 - 0007</t>
  </si>
  <si>
    <t>เลเซอร์ HP รุ่น 1020) จำนวน 2 เครื่อง</t>
  </si>
  <si>
    <t>600 - 50 - 0008</t>
  </si>
  <si>
    <t>406 - 50 - 0017</t>
  </si>
  <si>
    <t>16  สิงหาคม  2550</t>
  </si>
  <si>
    <t>ฎ. 70/559</t>
  </si>
  <si>
    <t>โต๊ะวางคอมพิวเตอร์</t>
  </si>
  <si>
    <t>400 - 50 - 0041</t>
  </si>
  <si>
    <t>ฎ. 18/133</t>
  </si>
  <si>
    <t>เก้าสำหรับเจ้าหน้าที่คอมพิวเตอร์</t>
  </si>
  <si>
    <t>401 - 50 - 0363</t>
  </si>
  <si>
    <t>416 - 50 - 0011</t>
  </si>
  <si>
    <t>ฎ. 17/132</t>
  </si>
  <si>
    <t>478 - 50 - 0003</t>
  </si>
  <si>
    <t>600 - 50 - 0009</t>
  </si>
  <si>
    <t>CANON IX 4000)</t>
  </si>
  <si>
    <t xml:space="preserve">กล้องดิจิตอลพร้อมอุปกรณ์  </t>
  </si>
  <si>
    <t>452 - 50 - 0001</t>
  </si>
  <si>
    <t>19  ธันวาคม  2549</t>
  </si>
  <si>
    <t>ฎ. 22/094</t>
  </si>
  <si>
    <t xml:space="preserve">จำนวน  1  กล้อง </t>
  </si>
  <si>
    <t>ตู้เครื่องหมายจราจร  จำนวน  4  ตู้</t>
  </si>
  <si>
    <t>145 - 50 - 0001</t>
  </si>
  <si>
    <t>22  มีนาคม  2550</t>
  </si>
  <si>
    <t>ฎ. 49/258</t>
  </si>
  <si>
    <t>145 - 50 - 0004</t>
  </si>
  <si>
    <t>ปีงบประมาณ พ.ศ.2551</t>
  </si>
  <si>
    <t xml:space="preserve">ไฟฟ้าสาธารณะติดตั้งโคมไฟ </t>
  </si>
  <si>
    <t>082 - 51 - 0001</t>
  </si>
  <si>
    <t>จำนวน  41  ชุด (จากบ้านนางกล่ำ -</t>
  </si>
  <si>
    <t>4 กันยายน 2551</t>
  </si>
  <si>
    <t>สอบราคาจ้าง</t>
  </si>
  <si>
    <t>ฎ. 138/138</t>
  </si>
  <si>
    <t>หมู่ที่  9</t>
  </si>
  <si>
    <t>บ้านอู่แก้ว หมู่ที่ 9 )</t>
  </si>
  <si>
    <t>082 - 51 - 0041</t>
  </si>
  <si>
    <t>082 - 51 -0042</t>
  </si>
  <si>
    <t>จำนวน  3  ชุด (บ้านหัวท่อมจากบ้าน</t>
  </si>
  <si>
    <t>17 กันยายน 2551</t>
  </si>
  <si>
    <t>ตกลงราคาจ้าง</t>
  </si>
  <si>
    <t>ฎ. 104/701</t>
  </si>
  <si>
    <t>นายเจริญ-บ้านนางคลี่ หมู่ที่ 6 )</t>
  </si>
  <si>
    <t>082 - 51 - 0044</t>
  </si>
  <si>
    <t>082 - 51 -0045</t>
  </si>
  <si>
    <t>จำนวน  7  ชุด (บ้านหัวท่อมจากบ้าน</t>
  </si>
  <si>
    <t>ฎ. 105/702</t>
  </si>
  <si>
    <t>นายสุภาพ-บ้านนางปฤษณา หมู่ที่ 6 )</t>
  </si>
  <si>
    <t>082 - 51 - 0051</t>
  </si>
  <si>
    <t>082 - 51 -0052</t>
  </si>
  <si>
    <t>จำนวน  6  ชุด (บ้านปากช่องจากบ้าน</t>
  </si>
  <si>
    <t>ฎ. 106/703</t>
  </si>
  <si>
    <t>นายปรีชา-บ้านนายวินัย หมู่ที่ 6 )</t>
  </si>
  <si>
    <t>082 - 51 - 0057</t>
  </si>
  <si>
    <t>082 - 51 -0058</t>
  </si>
  <si>
    <t>จำนวน  5  ชุด (บ้านปากช่องจากบ้าน</t>
  </si>
  <si>
    <t>ฎ. 107/704</t>
  </si>
  <si>
    <t>นายสวย-บ้านนายอนันต์ หมู่ที่ 6 )</t>
  </si>
  <si>
    <t>082 - 51 - 0062</t>
  </si>
  <si>
    <t>082 - 51 -0063</t>
  </si>
  <si>
    <t>จำนวน  4  ชุด (บ้านปากช่องจากบ้าน</t>
  </si>
  <si>
    <t>ฎ. 108/705</t>
  </si>
  <si>
    <t>นายถวิล-บ้านนางพร้อม หมู่ที่ 6 )</t>
  </si>
  <si>
    <t>082 - 51 - 0066</t>
  </si>
  <si>
    <t>082 - 51 -0067</t>
  </si>
  <si>
    <t>จำนวน  4  ชุด (บ้านดอนโรงจากบ้าน</t>
  </si>
  <si>
    <t>ฎ. 109/706</t>
  </si>
  <si>
    <t>นายกลัด-บ้านนายถวิล หมู่ที่ 8 )</t>
  </si>
  <si>
    <t>082 - 51 - 0070</t>
  </si>
  <si>
    <t>082 - 51 -0071</t>
  </si>
  <si>
    <t>จำนวน 3  ชุด (บ้านศาลาตะเคียนจาก</t>
  </si>
  <si>
    <t>ฎ. 110/707</t>
  </si>
  <si>
    <t>บ้านนายรินทร์-บ้านนายห้วย หมู่ที่ 8 )</t>
  </si>
  <si>
    <t>082 - 51 - 0073</t>
  </si>
  <si>
    <t>082 - 51 -0074</t>
  </si>
  <si>
    <t>จำนวน 3 ชุด (บ้านหนองเตยจากบ้าน</t>
  </si>
  <si>
    <t>ฎ. 111/708</t>
  </si>
  <si>
    <t>นางแดง-บ้านนายภักดี  หมู่ที่ 8 )</t>
  </si>
  <si>
    <t>082 - 51 - 0076</t>
  </si>
  <si>
    <t>082 - 51 -0077</t>
  </si>
  <si>
    <t>จำนวน  2  ชุด (บ้านหนองเตยจากบ้าน</t>
  </si>
  <si>
    <t>ฎ. 112/709</t>
  </si>
  <si>
    <t>นายวิโรจน์-สามแยกไม้ไผ่ หมู่ที่ 8 )</t>
  </si>
  <si>
    <t>082 - 51 - 0078</t>
  </si>
  <si>
    <t>ไฟฟ้าสาธารณะติดตั้งดวงฝากไว้</t>
  </si>
  <si>
    <t>082 - 51 - 0079</t>
  </si>
  <si>
    <t>30  กันยายน 2551</t>
  </si>
  <si>
    <t>ฎ. 140/140</t>
  </si>
  <si>
    <t>หมู่ที่ 1,2,6,7,8,9</t>
  </si>
  <si>
    <t>กับเสาตำบลเขาพระบาท จำนวน</t>
  </si>
  <si>
    <t>29 ชุด  ดังนี้</t>
  </si>
  <si>
    <t>082 - 51 - 0107</t>
  </si>
  <si>
    <t>- สี่แยกปากคลอง-ทองพูน จำนวน 11 ชุด</t>
  </si>
  <si>
    <t>- บ้านปากช่องบ้านนายสวย-บ้านนาย</t>
  </si>
  <si>
    <t>อนันต์ หมู่ที่ 6 จำนวน 3 ชุด</t>
  </si>
  <si>
    <t>- บ้านหนองเตยบ้านนางแดง-บ้าน</t>
  </si>
  <si>
    <t>- บ้านปากช่องบ้านนายถวิล-บ้านนาง</t>
  </si>
  <si>
    <t>นายภักดี  จำนวน  2  ชุด</t>
  </si>
  <si>
    <t>พร้อม  จำนวน  2  ชุด</t>
  </si>
  <si>
    <t>- บ้านศาลาตะเคียนบ้านนายรินทร์-บ้าน</t>
  </si>
  <si>
    <t>- บ้านปากช่องบ้านนายปรีชา-บ้านนาย</t>
  </si>
  <si>
    <t>นายห้วย  จำนวน  1  ชุด</t>
  </si>
  <si>
    <t>วินัย  จำนวน  3  ชุด</t>
  </si>
  <si>
    <t>- บ้านดอนโรงบ้านนายกลัด-บ้านนายถวิล</t>
  </si>
  <si>
    <t>- บ้านหัวท่อมบ้านนายสุภาพ-บ้าน</t>
  </si>
  <si>
    <t>นางปฤษณา  จำนวน  2  ชุด</t>
  </si>
  <si>
    <t>- บ้านหนองเตยบ้านนายวิโรจน์-สาม</t>
  </si>
  <si>
    <t>แยกไม้ไผ่  จำนวน  2  ชุด</t>
  </si>
  <si>
    <t>เก้าอี้พลาสติก จำนวน  50  ตัว</t>
  </si>
  <si>
    <t>401 - 51 - 0366</t>
  </si>
  <si>
    <t>14 ธันวาคม 2550</t>
  </si>
  <si>
    <t>ตกลงราคาซื้อ</t>
  </si>
  <si>
    <t>ฎ. 35/035</t>
  </si>
  <si>
    <t>อาคารเอนก</t>
  </si>
  <si>
    <t>401 - 51 - 0415</t>
  </si>
  <si>
    <t>ประสงค์ หมู่ที่ 5</t>
  </si>
  <si>
    <t>โต๊ะทำงานระดับ 1 - 2 พร้อม</t>
  </si>
  <si>
    <t>400 - 51 - 0045</t>
  </si>
  <si>
    <t>เก้าอี้ จำนวน  1  ชุด</t>
  </si>
  <si>
    <t>เก้าอี้พลาสติก จำนวน 200 ตัว</t>
  </si>
  <si>
    <t>401 - 51 - 0416</t>
  </si>
  <si>
    <t>ฎ. 34/034</t>
  </si>
  <si>
    <t>401 - 51 - 0615</t>
  </si>
  <si>
    <t>ประสงค์ หมู่ที่ 6</t>
  </si>
  <si>
    <t>400 - 51 - 0046</t>
  </si>
  <si>
    <t>เก้าอี้  จำนวน  1  ชุด</t>
  </si>
  <si>
    <t>คอมพิวเตอร์  Notebook</t>
  </si>
  <si>
    <t>416 - 51 - 0012</t>
  </si>
  <si>
    <t xml:space="preserve"> 2  พฤษภาคม 2551</t>
  </si>
  <si>
    <t>ฎ. 308/413</t>
  </si>
  <si>
    <t>สำนักงานปลัด ฯ</t>
  </si>
  <si>
    <t>โต๊ะทำงานระดับ 1-2 พร้อม</t>
  </si>
  <si>
    <t>400 - 51 - 0047</t>
  </si>
  <si>
    <t xml:space="preserve"> 6 พฤษภาคม 2551</t>
  </si>
  <si>
    <t>ฎ. 319/425</t>
  </si>
  <si>
    <t>ประสงค์ หมู่ที่ 7</t>
  </si>
  <si>
    <t>เก้าอี้พลาสติก  จำนวน  70  ตัว</t>
  </si>
  <si>
    <t>401 - 51 - 0616</t>
  </si>
  <si>
    <t>6 พฤษภาคม 2551</t>
  </si>
  <si>
    <t>401 - 51 - 0685</t>
  </si>
  <si>
    <t>400 - 51 - 0048</t>
  </si>
  <si>
    <t>ฎ.320/426</t>
  </si>
  <si>
    <t>เก้าอี้  จำนวน  2  ชุด</t>
  </si>
  <si>
    <t>400 - 51 - 0049</t>
  </si>
  <si>
    <t>ประสงค์ หมู่ที่ 8</t>
  </si>
  <si>
    <t>เก้าอี้พลาสติก  จำนวน  100  ตัว</t>
  </si>
  <si>
    <t>401 - 51 - 0686</t>
  </si>
  <si>
    <t>ฎ.321/427</t>
  </si>
  <si>
    <t>401 - 51 - 0885</t>
  </si>
  <si>
    <t>ประสงค์ หมู่ที่ 4</t>
  </si>
  <si>
    <t>เครื่องพ่นยาฆ่าหญ้า</t>
  </si>
  <si>
    <t>625 - 51 - 0004</t>
  </si>
  <si>
    <t>หมู่ที่ 2 จำนวน 2 เครื่อง</t>
  </si>
  <si>
    <t>จำนวน  6  เครื่อง</t>
  </si>
  <si>
    <t>11  กรกฎาคม 2551</t>
  </si>
  <si>
    <t>ฎ. 421/564</t>
  </si>
  <si>
    <t>หมู่ที่ 3 จำนวน 2 เครื่อง</t>
  </si>
  <si>
    <t>625 - 51 - 0009</t>
  </si>
  <si>
    <t>หมู่ที่ 7 จำนวน 2 เครื่อง</t>
  </si>
  <si>
    <t>เครื่องอัดฟาง ขนาดเล็กแบบ</t>
  </si>
  <si>
    <t>630 - 51 - 0001</t>
  </si>
  <si>
    <t>21  กรกฎาคม 2551</t>
  </si>
  <si>
    <t>สอบราคาซื้อ</t>
  </si>
  <si>
    <t>ฎ.125/125</t>
  </si>
  <si>
    <t>ตำบลเขาพระบาท</t>
  </si>
  <si>
    <t>อัตโนมัติ</t>
  </si>
  <si>
    <t>480-58-0007 ถึง</t>
  </si>
  <si>
    <t>480-58-0012 ถึง</t>
  </si>
  <si>
    <t>480-58-0016</t>
  </si>
  <si>
    <t>416-58-0028 ถึง</t>
  </si>
  <si>
    <t>416-58-0034</t>
  </si>
  <si>
    <t>416-58-00035</t>
  </si>
  <si>
    <t>เงินสด</t>
  </si>
  <si>
    <t>รายงานรายจ่ายในการดำเนินงานที่จ่ายจากเงินอุดหนุนระบุวัตถุประสงค์</t>
  </si>
  <si>
    <t>แบบรายละเอียดประกอบการขออนุมัติใช้จ่ายเงินสะสม</t>
  </si>
  <si>
    <t>รายงานยอดเงินสะสมที่นำไปใช้ได้คงเหลือ ณ วันที่ 30 กันยายน 2558</t>
  </si>
  <si>
    <t>1. หายอดเงินสะสมจากงบแสดงฐานะการเงิน</t>
  </si>
  <si>
    <t>ยอดเงินสะสม ณ วันที่ 30 กันยายน 2558</t>
  </si>
  <si>
    <t>ยอดเงินสะสมที่นำไปใช้ได้</t>
  </si>
  <si>
    <t>2. พิสูจน์ยอดเงินสะสมจากบัญชีเงินสดและเงินฝากธนาคาร</t>
  </si>
  <si>
    <t>ยอดเงินสดและเงินฝากธนาคาร ณ วันที่ 30 กันยายน 2558</t>
  </si>
  <si>
    <t>หัก</t>
  </si>
  <si>
    <t>บัญชีรายจ่ายรอจ่าย</t>
  </si>
  <si>
    <t xml:space="preserve">บัญชีเงินรับฝากต่าง ๆ </t>
  </si>
  <si>
    <t>เงินอุดหนุนตามแผนพัฒนาจังหวัด (ค้างจ่าย)</t>
  </si>
  <si>
    <t>บัญชีเงินอุดหนุนครอบครัว</t>
  </si>
  <si>
    <t>บัญชีทุนสำรองเงินสะสม</t>
  </si>
  <si>
    <t>บัญชีเงินกองทุนเพื่อสุขภาพ</t>
  </si>
  <si>
    <t>ยอดเงินสะสมที่นำไปบริหารได้</t>
  </si>
  <si>
    <t>ยอดเงินสะสมที่นำไปใช้ได้ ณ วันที่ 30 กันยายน 2558</t>
  </si>
  <si>
    <t>คงเหลือเงินสะสมที่นำไปบริหารได้ ณ วันที่ 31 มกราคม 2559</t>
  </si>
  <si>
    <t>เงินยืม/จ่ายขาดเงินสะสม ณ วันที่ 1 ตุลาคม 2558  ถึง 31 มกราคม 2559</t>
  </si>
  <si>
    <t>ลงชื่อ</t>
  </si>
  <si>
    <t>ผู้ตรวจสอบ</t>
  </si>
  <si>
    <t>(นางวรรณา  สังข์น้อย)</t>
  </si>
  <si>
    <t>ตำแหน่ง</t>
  </si>
  <si>
    <t>ผู้อำนวยการกองคลัง</t>
  </si>
  <si>
    <t>บัญชีรายได้ค้างรับ</t>
  </si>
  <si>
    <t>ลูกหนี้เงินยืมเงินสะสม</t>
  </si>
  <si>
    <t>เงินสวัสดิการความพิการ (เหลือจ่ายส่งคืนจังหวัด)</t>
  </si>
  <si>
    <t>เงินสงเคราะห์ผู้สูงอายุ (เหลือจ่ายส่งคืนจังหวัด)</t>
  </si>
  <si>
    <t>กันเงินรายจ่ายประจำไว้ตามระเบียบฯ ไว้ 3 เดือน</t>
  </si>
  <si>
    <t>ยอดเงินทุนสำรองเงินสะสมที่นำไปบริหารได้</t>
  </si>
  <si>
    <t>ยอดเงินทุนสำรองเงินสะสม ณ วันที่ 30 กันยายน 2558</t>
  </si>
  <si>
    <t>เงินทุนสำรองเงินสะสมเกินร้อยละ 25 ของ งปม.รายจ่ายประจำปี นั้น</t>
  </si>
  <si>
    <t>(22,779,700 x 25 % = 5,694,925)</t>
  </si>
  <si>
    <t>ยอดเงินทุนสำรองเงินสะสมที่นำไปบริหารได้ ณ วันที่ 31 มกราคม 2559</t>
  </si>
  <si>
    <r>
      <rPr>
        <u/>
        <sz val="14"/>
        <rFont val="TH Sarabun New"/>
        <family val="2"/>
      </rPr>
      <t>หัก</t>
    </r>
    <r>
      <rPr>
        <sz val="14"/>
        <rFont val="TH Sarabun New"/>
        <family val="2"/>
      </rPr>
      <t xml:space="preserve"> </t>
    </r>
  </si>
  <si>
    <t>ตั้งแต่วันที่  1  ตุลาคม  2558  ถึง วันที่  30 กันยายน  2559</t>
  </si>
  <si>
    <t>ณ  วันที่  30  กันยายน  2559</t>
  </si>
  <si>
    <t>ณ  วันที่   30  กันยายน  2559</t>
  </si>
  <si>
    <t>ตั้งแต่วันที่  1  ตุลาคม  2558  ถึงวันที่  30  กันยายน 2559</t>
  </si>
  <si>
    <t>ณ วันที่  30  กันยายน  2559</t>
  </si>
  <si>
    <t>วันที่  30  กันยายน  2559</t>
  </si>
  <si>
    <t xml:space="preserve">     /2559</t>
  </si>
  <si>
    <t xml:space="preserve">                          วันที่  30  ก.ย. 2559</t>
  </si>
  <si>
    <t>เพื่อบันทึกรายการปรับปรุงบัญชีประจำปีงบประมาณ 2559</t>
  </si>
  <si>
    <t>เลขที่     /2559</t>
  </si>
  <si>
    <t>เลขที่    /2559</t>
  </si>
  <si>
    <t>เลขที่   /2559</t>
  </si>
  <si>
    <t>เลขที่        /2559</t>
  </si>
  <si>
    <r>
      <t>คำอธิบาย</t>
    </r>
    <r>
      <rPr>
        <sz val="14"/>
        <rFont val="Cordia New"/>
        <family val="2"/>
        <charset val="222"/>
      </rPr>
      <t xml:space="preserve"> เพื่อบันทึก รายการปรับปรุงบัญชีประจำปีงบประมาณ 2559</t>
    </r>
  </si>
  <si>
    <t>เพื่อบันทึก  รายการปรับปรุงบัญชีประจำปีงบประมาณ  2559</t>
  </si>
  <si>
    <t>เลขที่      /2559</t>
  </si>
  <si>
    <t xml:space="preserve"> ปีงบประมาณ 2559</t>
  </si>
  <si>
    <t>เงินทุนสำรองเงินสะสม 1 ตุลาคม 2558</t>
  </si>
  <si>
    <r>
      <t>บวก</t>
    </r>
    <r>
      <rPr>
        <sz val="16"/>
        <rFont val="Angsana New"/>
        <family val="1"/>
      </rPr>
      <t xml:space="preserve">  เงินทุนสำรองเงินสะสม 25 % ของเงินสะสม ปี 2559</t>
    </r>
  </si>
  <si>
    <t>เงินทุนสำรองเงินสะสม ปี 2559</t>
  </si>
  <si>
    <t>ตั้งแต่วันที่  1  ตุลาคม  2558 ถึง วันที่  30 กันยายน  2559</t>
  </si>
  <si>
    <t>ตั้งแต่วันที่  1 ตุลาคม 2558  ถึง 30 กันยายน 2559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</si>
</sst>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00000"/>
    <numFmt numFmtId="190" formatCode="000"/>
    <numFmt numFmtId="191" formatCode="_-* #,##0_-;\-* #,##0_-;_-* &quot;-&quot;??_-;_-@_-"/>
  </numFmts>
  <fonts count="61">
    <font>
      <sz val="10"/>
      <name val="Arial"/>
    </font>
    <font>
      <sz val="10"/>
      <name val="Arial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</font>
    <font>
      <b/>
      <u/>
      <sz val="16"/>
      <name val="Angsana New"/>
      <family val="1"/>
    </font>
    <font>
      <sz val="15"/>
      <name val="Angsana New"/>
      <family val="1"/>
    </font>
    <font>
      <u/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3.5"/>
      <name val="Angsana New"/>
      <family val="1"/>
    </font>
    <font>
      <sz val="13.5"/>
      <name val="Arial"/>
    </font>
    <font>
      <b/>
      <u/>
      <sz val="14"/>
      <name val="Angsana New"/>
      <family val="1"/>
    </font>
    <font>
      <sz val="14"/>
      <name val="Arial"/>
    </font>
    <font>
      <b/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8"/>
      <name val="Cordia New"/>
      <family val="2"/>
      <charset val="222"/>
    </font>
    <font>
      <b/>
      <sz val="16"/>
      <name val="Cordia New"/>
      <family val="2"/>
      <charset val="222"/>
    </font>
    <font>
      <sz val="14"/>
      <name val="Cordia New"/>
      <family val="2"/>
    </font>
    <font>
      <b/>
      <sz val="14"/>
      <name val="Cordia New"/>
      <family val="2"/>
      <charset val="222"/>
    </font>
    <font>
      <sz val="14"/>
      <name val="Cordia New"/>
      <family val="2"/>
      <charset val="222"/>
    </font>
    <font>
      <u/>
      <sz val="14"/>
      <name val="Cordia New"/>
      <family val="2"/>
      <charset val="222"/>
    </font>
    <font>
      <u/>
      <sz val="16"/>
      <name val="Angsana New"/>
      <family val="1"/>
    </font>
    <font>
      <b/>
      <sz val="18"/>
      <name val="Cordia New"/>
      <family val="2"/>
    </font>
    <font>
      <sz val="13"/>
      <name val="Cordia New"/>
      <family val="2"/>
    </font>
    <font>
      <sz val="13"/>
      <name val="Arial"/>
      <charset val="222"/>
    </font>
    <font>
      <b/>
      <sz val="18"/>
      <name val="Angsana New"/>
      <family val="1"/>
    </font>
    <font>
      <sz val="12"/>
      <name val="Angsana New"/>
      <family val="1"/>
    </font>
    <font>
      <sz val="16"/>
      <name val="Arial"/>
    </font>
    <font>
      <sz val="13"/>
      <color indexed="10"/>
      <name val="Cordia New"/>
      <family val="2"/>
    </font>
    <font>
      <sz val="11"/>
      <name val="Cordia New"/>
      <family val="2"/>
    </font>
    <font>
      <sz val="11"/>
      <name val="Arial"/>
    </font>
    <font>
      <b/>
      <u/>
      <sz val="11"/>
      <name val="Cordia New"/>
      <family val="2"/>
    </font>
    <font>
      <b/>
      <sz val="11"/>
      <name val="Cordia New"/>
      <family val="2"/>
    </font>
    <font>
      <b/>
      <u/>
      <sz val="14"/>
      <name val="Cordia New"/>
      <family val="2"/>
    </font>
    <font>
      <sz val="10"/>
      <name val="Arial"/>
    </font>
    <font>
      <sz val="9"/>
      <name val="Cordia New"/>
      <family val="2"/>
    </font>
    <font>
      <b/>
      <sz val="14"/>
      <name val="Cordia New"/>
      <family val="2"/>
    </font>
    <font>
      <sz val="14"/>
      <name val="CordiaUPC"/>
      <family val="2"/>
      <charset val="222"/>
    </font>
    <font>
      <sz val="10"/>
      <name val="Cordia New"/>
      <family val="2"/>
    </font>
    <font>
      <sz val="13.5"/>
      <name val="Cordia New"/>
      <family val="2"/>
    </font>
    <font>
      <b/>
      <sz val="13.5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Cordia New"/>
      <charset val="222"/>
    </font>
    <font>
      <b/>
      <sz val="16"/>
      <name val="CordiaUPC"/>
      <family val="2"/>
    </font>
    <font>
      <b/>
      <sz val="14"/>
      <name val="CordiaUPC"/>
      <family val="2"/>
    </font>
    <font>
      <sz val="14"/>
      <name val="CordiaUPC"/>
      <family val="2"/>
    </font>
    <font>
      <b/>
      <u/>
      <sz val="14"/>
      <name val="CordiaUPC"/>
      <family val="2"/>
    </font>
    <font>
      <sz val="10"/>
      <name val="CordiaUPC"/>
      <family val="2"/>
    </font>
    <font>
      <sz val="12"/>
      <name val="CordiaUPC"/>
      <family val="2"/>
    </font>
    <font>
      <sz val="11"/>
      <name val="CordiaUPC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4"/>
      <name val="TH Sarabun New"/>
      <family val="2"/>
    </font>
    <font>
      <sz val="14"/>
      <name val="TH Sarabun New"/>
      <family val="2"/>
    </font>
    <font>
      <u/>
      <sz val="14"/>
      <name val="TH Sarabun New"/>
      <family val="2"/>
    </font>
    <font>
      <b/>
      <u/>
      <sz val="14"/>
      <name val="TH Sarabun New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47" fillId="0" borderId="0"/>
  </cellStyleXfs>
  <cellXfs count="8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88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3" xfId="0" applyFont="1" applyBorder="1"/>
    <xf numFmtId="188" fontId="6" fillId="0" borderId="4" xfId="1" applyNumberFormat="1" applyFont="1" applyBorder="1"/>
    <xf numFmtId="188" fontId="6" fillId="0" borderId="3" xfId="1" applyNumberFormat="1" applyFont="1" applyBorder="1"/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/>
    <xf numFmtId="49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/>
    <xf numFmtId="0" fontId="7" fillId="0" borderId="3" xfId="0" applyFont="1" applyBorder="1"/>
    <xf numFmtId="0" fontId="6" fillId="0" borderId="4" xfId="0" applyFont="1" applyBorder="1"/>
    <xf numFmtId="0" fontId="6" fillId="0" borderId="0" xfId="0" applyFont="1"/>
    <xf numFmtId="188" fontId="6" fillId="0" borderId="5" xfId="1" applyNumberFormat="1" applyFont="1" applyBorder="1"/>
    <xf numFmtId="188" fontId="6" fillId="0" borderId="3" xfId="1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8" fillId="0" borderId="0" xfId="0" applyFont="1"/>
    <xf numFmtId="0" fontId="10" fillId="0" borderId="0" xfId="0" applyFont="1"/>
    <xf numFmtId="0" fontId="11" fillId="0" borderId="0" xfId="0" applyFont="1"/>
    <xf numFmtId="187" fontId="2" fillId="0" borderId="0" xfId="1" applyFont="1"/>
    <xf numFmtId="187" fontId="2" fillId="0" borderId="0" xfId="1" applyNumberFormat="1" applyFont="1"/>
    <xf numFmtId="187" fontId="2" fillId="0" borderId="10" xfId="1" applyFont="1" applyBorder="1"/>
    <xf numFmtId="187" fontId="2" fillId="0" borderId="11" xfId="1" applyFont="1" applyBorder="1"/>
    <xf numFmtId="187" fontId="2" fillId="0" borderId="12" xfId="1" applyFont="1" applyBorder="1"/>
    <xf numFmtId="187" fontId="2" fillId="0" borderId="0" xfId="1" applyFont="1" applyBorder="1"/>
    <xf numFmtId="0" fontId="12" fillId="0" borderId="2" xfId="0" applyFont="1" applyBorder="1"/>
    <xf numFmtId="0" fontId="8" fillId="0" borderId="2" xfId="0" applyFont="1" applyBorder="1"/>
    <xf numFmtId="0" fontId="13" fillId="0" borderId="2" xfId="0" applyFont="1" applyBorder="1"/>
    <xf numFmtId="0" fontId="8" fillId="0" borderId="3" xfId="0" applyFont="1" applyBorder="1"/>
    <xf numFmtId="188" fontId="8" fillId="0" borderId="3" xfId="1" applyNumberFormat="1" applyFont="1" applyBorder="1"/>
    <xf numFmtId="188" fontId="8" fillId="0" borderId="3" xfId="1" applyNumberFormat="1" applyFont="1" applyBorder="1" applyAlignment="1">
      <alignment horizontal="center"/>
    </xf>
    <xf numFmtId="188" fontId="13" fillId="0" borderId="3" xfId="1" applyNumberFormat="1" applyFont="1" applyBorder="1"/>
    <xf numFmtId="0" fontId="13" fillId="0" borderId="3" xfId="0" applyFont="1" applyBorder="1"/>
    <xf numFmtId="0" fontId="12" fillId="0" borderId="3" xfId="0" applyFont="1" applyBorder="1"/>
    <xf numFmtId="188" fontId="8" fillId="0" borderId="4" xfId="1" applyNumberFormat="1" applyFont="1" applyBorder="1"/>
    <xf numFmtId="188" fontId="8" fillId="0" borderId="4" xfId="1" applyNumberFormat="1" applyFont="1" applyBorder="1" applyAlignment="1">
      <alignment horizontal="center"/>
    </xf>
    <xf numFmtId="188" fontId="13" fillId="0" borderId="4" xfId="1" applyNumberFormat="1" applyFont="1" applyBorder="1"/>
    <xf numFmtId="0" fontId="13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88" fontId="8" fillId="0" borderId="1" xfId="1" applyNumberFormat="1" applyFont="1" applyBorder="1"/>
    <xf numFmtId="0" fontId="0" fillId="0" borderId="0" xfId="0" applyAlignment="1"/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0" xfId="0" applyFont="1"/>
    <xf numFmtId="0" fontId="13" fillId="0" borderId="0" xfId="0" applyFont="1"/>
    <xf numFmtId="0" fontId="13" fillId="0" borderId="18" xfId="0" applyFont="1" applyBorder="1"/>
    <xf numFmtId="0" fontId="13" fillId="0" borderId="19" xfId="0" applyFont="1" applyBorder="1"/>
    <xf numFmtId="0" fontId="20" fillId="0" borderId="19" xfId="0" applyFont="1" applyBorder="1" applyAlignment="1">
      <alignment horizontal="center"/>
    </xf>
    <xf numFmtId="0" fontId="13" fillId="0" borderId="20" xfId="0" applyFont="1" applyBorder="1"/>
    <xf numFmtId="0" fontId="20" fillId="0" borderId="2" xfId="0" applyFont="1" applyBorder="1"/>
    <xf numFmtId="0" fontId="21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49" fontId="21" fillId="0" borderId="2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1" xfId="0" applyFont="1" applyBorder="1"/>
    <xf numFmtId="3" fontId="21" fillId="0" borderId="18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horizontal="right"/>
    </xf>
    <xf numFmtId="0" fontId="21" fillId="0" borderId="22" xfId="0" applyFont="1" applyBorder="1"/>
    <xf numFmtId="0" fontId="21" fillId="0" borderId="23" xfId="0" applyFont="1" applyBorder="1"/>
    <xf numFmtId="0" fontId="21" fillId="0" borderId="1" xfId="0" applyFont="1" applyBorder="1"/>
    <xf numFmtId="0" fontId="22" fillId="0" borderId="0" xfId="0" applyFont="1"/>
    <xf numFmtId="0" fontId="21" fillId="0" borderId="0" xfId="0" applyFont="1"/>
    <xf numFmtId="49" fontId="21" fillId="0" borderId="0" xfId="0" applyNumberFormat="1" applyFont="1"/>
    <xf numFmtId="0" fontId="8" fillId="0" borderId="0" xfId="0" applyFont="1" applyAlignment="1"/>
    <xf numFmtId="188" fontId="21" fillId="0" borderId="18" xfId="1" applyNumberFormat="1" applyFont="1" applyBorder="1" applyAlignment="1">
      <alignment horizontal="right"/>
    </xf>
    <xf numFmtId="188" fontId="21" fillId="0" borderId="18" xfId="1" applyNumberFormat="1" applyFont="1" applyBorder="1"/>
    <xf numFmtId="49" fontId="21" fillId="0" borderId="1" xfId="1" applyNumberFormat="1" applyFont="1" applyBorder="1" applyAlignment="1">
      <alignment horizontal="center"/>
    </xf>
    <xf numFmtId="188" fontId="2" fillId="0" borderId="0" xfId="1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188" fontId="2" fillId="0" borderId="3" xfId="1" applyNumberFormat="1" applyFont="1" applyBorder="1"/>
    <xf numFmtId="0" fontId="2" fillId="0" borderId="3" xfId="0" applyFont="1" applyBorder="1" applyAlignment="1">
      <alignment horizontal="left"/>
    </xf>
    <xf numFmtId="188" fontId="2" fillId="0" borderId="4" xfId="1" applyNumberFormat="1" applyFont="1" applyBorder="1"/>
    <xf numFmtId="0" fontId="2" fillId="0" borderId="4" xfId="0" applyFont="1" applyBorder="1" applyAlignment="1">
      <alignment horizontal="left"/>
    </xf>
    <xf numFmtId="188" fontId="2" fillId="0" borderId="2" xfId="1" applyNumberFormat="1" applyFont="1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0" fontId="2" fillId="0" borderId="4" xfId="0" applyFont="1" applyFill="1" applyBorder="1"/>
    <xf numFmtId="0" fontId="2" fillId="0" borderId="2" xfId="0" applyFont="1" applyFill="1" applyBorder="1"/>
    <xf numFmtId="0" fontId="0" fillId="0" borderId="2" xfId="0" applyBorder="1"/>
    <xf numFmtId="188" fontId="2" fillId="0" borderId="2" xfId="1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6" fillId="0" borderId="0" xfId="0" applyFont="1"/>
    <xf numFmtId="0" fontId="23" fillId="0" borderId="0" xfId="0" applyFont="1"/>
    <xf numFmtId="0" fontId="2" fillId="0" borderId="3" xfId="0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188" fontId="6" fillId="0" borderId="3" xfId="1" quotePrefix="1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88" fontId="8" fillId="0" borderId="3" xfId="1" applyNumberFormat="1" applyFont="1" applyBorder="1" applyAlignment="1">
      <alignment horizontal="right"/>
    </xf>
    <xf numFmtId="187" fontId="25" fillId="0" borderId="0" xfId="1" applyFont="1" applyBorder="1" applyAlignment="1">
      <alignment horizontal="center" vertical="top" wrapText="1"/>
    </xf>
    <xf numFmtId="0" fontId="0" fillId="0" borderId="0" xfId="0" applyBorder="1"/>
    <xf numFmtId="0" fontId="25" fillId="0" borderId="19" xfId="0" applyFont="1" applyBorder="1" applyAlignment="1">
      <alignment horizontal="center" vertical="top" wrapText="1"/>
    </xf>
    <xf numFmtId="187" fontId="25" fillId="0" borderId="0" xfId="1" applyFont="1" applyBorder="1" applyAlignment="1">
      <alignment horizontal="right" vertical="top" wrapText="1"/>
    </xf>
    <xf numFmtId="187" fontId="25" fillId="0" borderId="0" xfId="1" quotePrefix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88" fontId="8" fillId="0" borderId="4" xfId="1" applyNumberFormat="1" applyFont="1" applyBorder="1" applyAlignment="1">
      <alignment horizontal="right"/>
    </xf>
    <xf numFmtId="188" fontId="28" fillId="0" borderId="3" xfId="1" applyNumberFormat="1" applyFont="1" applyBorder="1"/>
    <xf numFmtId="0" fontId="8" fillId="0" borderId="23" xfId="0" applyFont="1" applyBorder="1"/>
    <xf numFmtId="0" fontId="8" fillId="0" borderId="20" xfId="0" applyFont="1" applyBorder="1"/>
    <xf numFmtId="0" fontId="8" fillId="0" borderId="6" xfId="0" applyFont="1" applyBorder="1"/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/>
    <xf numFmtId="0" fontId="9" fillId="0" borderId="9" xfId="0" applyFont="1" applyBorder="1"/>
    <xf numFmtId="0" fontId="9" fillId="0" borderId="8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87" fontId="2" fillId="0" borderId="0" xfId="0" applyNumberFormat="1" applyFont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189" fontId="31" fillId="0" borderId="2" xfId="0" applyNumberFormat="1" applyFont="1" applyBorder="1" applyAlignment="1">
      <alignment horizontal="center" vertical="top" wrapText="1"/>
    </xf>
    <xf numFmtId="189" fontId="31" fillId="0" borderId="2" xfId="0" applyNumberFormat="1" applyFont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189" fontId="31" fillId="0" borderId="2" xfId="0" applyNumberFormat="1" applyFont="1" applyFill="1" applyBorder="1" applyAlignment="1">
      <alignment horizontal="center" vertical="top" wrapText="1"/>
    </xf>
    <xf numFmtId="189" fontId="31" fillId="0" borderId="4" xfId="0" applyNumberFormat="1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2" fillId="0" borderId="4" xfId="0" applyFont="1" applyBorder="1"/>
    <xf numFmtId="190" fontId="33" fillId="0" borderId="1" xfId="0" applyNumberFormat="1" applyFont="1" applyBorder="1" applyAlignment="1">
      <alignment horizontal="left" vertical="top" wrapText="1"/>
    </xf>
    <xf numFmtId="187" fontId="31" fillId="0" borderId="1" xfId="1" applyFont="1" applyBorder="1" applyAlignment="1">
      <alignment horizontal="center" vertical="top" wrapText="1"/>
    </xf>
    <xf numFmtId="187" fontId="31" fillId="0" borderId="1" xfId="1" applyFont="1" applyBorder="1" applyAlignment="1">
      <alignment horizontal="right" vertical="top" wrapText="1"/>
    </xf>
    <xf numFmtId="187" fontId="31" fillId="0" borderId="1" xfId="1" applyFont="1" applyBorder="1"/>
    <xf numFmtId="190" fontId="31" fillId="0" borderId="1" xfId="0" applyNumberFormat="1" applyFont="1" applyBorder="1" applyAlignment="1">
      <alignment horizontal="left" vertical="top" wrapText="1"/>
    </xf>
    <xf numFmtId="187" fontId="31" fillId="0" borderId="1" xfId="1" quotePrefix="1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187" fontId="31" fillId="0" borderId="4" xfId="1" applyFont="1" applyBorder="1" applyAlignment="1">
      <alignment horizontal="center" vertical="top" wrapText="1"/>
    </xf>
    <xf numFmtId="187" fontId="31" fillId="0" borderId="4" xfId="1" applyFont="1" applyBorder="1" applyAlignment="1">
      <alignment horizontal="right" vertical="top" wrapText="1"/>
    </xf>
    <xf numFmtId="187" fontId="31" fillId="0" borderId="1" xfId="1" quotePrefix="1" applyFont="1" applyBorder="1" applyAlignment="1">
      <alignment horizontal="right" vertical="top" wrapText="1"/>
    </xf>
    <xf numFmtId="0" fontId="31" fillId="0" borderId="1" xfId="0" applyFont="1" applyBorder="1" applyAlignment="1">
      <alignment horizontal="center" vertical="top" wrapText="1"/>
    </xf>
    <xf numFmtId="187" fontId="31" fillId="0" borderId="5" xfId="1" applyFont="1" applyBorder="1" applyAlignment="1">
      <alignment horizontal="center" vertical="top" wrapText="1"/>
    </xf>
    <xf numFmtId="187" fontId="31" fillId="0" borderId="5" xfId="1" applyFont="1" applyBorder="1" applyAlignment="1">
      <alignment horizontal="right" vertical="top" wrapText="1"/>
    </xf>
    <xf numFmtId="0" fontId="0" fillId="0" borderId="23" xfId="0" applyBorder="1"/>
    <xf numFmtId="189" fontId="19" fillId="0" borderId="2" xfId="0" applyNumberFormat="1" applyFont="1" applyBorder="1" applyAlignment="1">
      <alignment horizontal="center" vertical="top" wrapText="1"/>
    </xf>
    <xf numFmtId="189" fontId="19" fillId="0" borderId="4" xfId="0" applyNumberFormat="1" applyFont="1" applyBorder="1" applyAlignment="1">
      <alignment horizontal="center" vertical="top" wrapText="1"/>
    </xf>
    <xf numFmtId="190" fontId="35" fillId="0" borderId="1" xfId="0" applyNumberFormat="1" applyFont="1" applyBorder="1" applyAlignment="1">
      <alignment horizontal="left" vertical="top" wrapText="1"/>
    </xf>
    <xf numFmtId="187" fontId="19" fillId="0" borderId="1" xfId="1" applyFont="1" applyBorder="1" applyAlignment="1">
      <alignment horizontal="center" vertical="top" wrapText="1"/>
    </xf>
    <xf numFmtId="187" fontId="19" fillId="0" borderId="1" xfId="1" applyFont="1" applyBorder="1" applyAlignment="1">
      <alignment horizontal="right" vertical="top" wrapText="1"/>
    </xf>
    <xf numFmtId="190" fontId="19" fillId="0" borderId="1" xfId="0" applyNumberFormat="1" applyFont="1" applyBorder="1" applyAlignment="1">
      <alignment horizontal="left" vertical="top" wrapText="1"/>
    </xf>
    <xf numFmtId="187" fontId="19" fillId="0" borderId="1" xfId="1" quotePrefix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187" fontId="19" fillId="0" borderId="4" xfId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87" fontId="19" fillId="0" borderId="5" xfId="1" applyFont="1" applyBorder="1" applyAlignment="1">
      <alignment horizontal="center" vertical="top" wrapText="1"/>
    </xf>
    <xf numFmtId="187" fontId="19" fillId="0" borderId="5" xfId="1" applyFont="1" applyBorder="1" applyAlignment="1">
      <alignment horizontal="right" vertical="top" wrapText="1"/>
    </xf>
    <xf numFmtId="187" fontId="19" fillId="0" borderId="5" xfId="1" quotePrefix="1" applyFont="1" applyBorder="1" applyAlignment="1">
      <alignment horizontal="center" vertical="top" wrapText="1"/>
    </xf>
    <xf numFmtId="187" fontId="19" fillId="0" borderId="18" xfId="1" applyFont="1" applyBorder="1" applyAlignment="1">
      <alignment horizontal="center" vertical="top" wrapText="1"/>
    </xf>
    <xf numFmtId="187" fontId="19" fillId="0" borderId="24" xfId="1" quotePrefix="1" applyFont="1" applyBorder="1" applyAlignment="1">
      <alignment horizontal="center" vertical="top" wrapText="1"/>
    </xf>
    <xf numFmtId="0" fontId="0" fillId="0" borderId="25" xfId="0" applyBorder="1"/>
    <xf numFmtId="0" fontId="30" fillId="0" borderId="19" xfId="0" applyFont="1" applyBorder="1" applyAlignment="1">
      <alignment horizontal="center" vertical="top" wrapText="1"/>
    </xf>
    <xf numFmtId="187" fontId="30" fillId="0" borderId="0" xfId="1" applyFont="1" applyBorder="1" applyAlignment="1">
      <alignment horizontal="center" vertical="top" wrapText="1"/>
    </xf>
    <xf numFmtId="187" fontId="30" fillId="0" borderId="0" xfId="1" applyFont="1" applyBorder="1" applyAlignment="1">
      <alignment horizontal="right" vertical="top" wrapText="1"/>
    </xf>
    <xf numFmtId="187" fontId="30" fillId="0" borderId="0" xfId="1" quotePrefix="1" applyFont="1" applyBorder="1" applyAlignment="1">
      <alignment horizontal="center" vertical="top" wrapText="1"/>
    </xf>
    <xf numFmtId="0" fontId="36" fillId="0" borderId="23" xfId="0" applyFont="1" applyBorder="1"/>
    <xf numFmtId="0" fontId="36" fillId="0" borderId="25" xfId="0" applyFont="1" applyBorder="1"/>
    <xf numFmtId="0" fontId="33" fillId="0" borderId="1" xfId="0" applyFont="1" applyBorder="1" applyAlignment="1">
      <alignment vertical="top" wrapText="1"/>
    </xf>
    <xf numFmtId="187" fontId="34" fillId="0" borderId="1" xfId="1" applyFont="1" applyBorder="1" applyAlignment="1">
      <alignment horizontal="right" vertical="top" wrapText="1"/>
    </xf>
    <xf numFmtId="187" fontId="34" fillId="0" borderId="1" xfId="1" applyFont="1" applyBorder="1" applyAlignment="1">
      <alignment horizontal="center" vertical="top" wrapText="1"/>
    </xf>
    <xf numFmtId="0" fontId="32" fillId="0" borderId="1" xfId="0" applyFont="1" applyBorder="1"/>
    <xf numFmtId="187" fontId="31" fillId="0" borderId="3" xfId="1" applyFont="1" applyBorder="1" applyAlignment="1">
      <alignment horizontal="right" vertical="top" wrapText="1"/>
    </xf>
    <xf numFmtId="187" fontId="31" fillId="0" borderId="9" xfId="1" applyFont="1" applyBorder="1" applyAlignment="1">
      <alignment horizontal="center" vertical="top" wrapText="1"/>
    </xf>
    <xf numFmtId="187" fontId="31" fillId="0" borderId="18" xfId="1" applyFont="1" applyBorder="1" applyAlignment="1">
      <alignment horizontal="center" vertical="top" wrapText="1"/>
    </xf>
    <xf numFmtId="189" fontId="31" fillId="0" borderId="1" xfId="0" applyNumberFormat="1" applyFont="1" applyBorder="1" applyAlignment="1">
      <alignment horizontal="center" vertical="top" wrapText="1"/>
    </xf>
    <xf numFmtId="189" fontId="31" fillId="0" borderId="1" xfId="0" applyNumberFormat="1" applyFont="1" applyBorder="1" applyAlignment="1">
      <alignment vertical="top" wrapText="1"/>
    </xf>
    <xf numFmtId="189" fontId="31" fillId="0" borderId="1" xfId="0" quotePrefix="1" applyNumberFormat="1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187" fontId="34" fillId="0" borderId="5" xfId="1" applyFont="1" applyBorder="1" applyAlignment="1">
      <alignment horizontal="center" vertical="top" wrapText="1"/>
    </xf>
    <xf numFmtId="187" fontId="34" fillId="0" borderId="5" xfId="1" applyFont="1" applyBorder="1" applyAlignment="1">
      <alignment horizontal="right" vertical="top" wrapText="1"/>
    </xf>
    <xf numFmtId="0" fontId="32" fillId="0" borderId="5" xfId="0" applyFont="1" applyBorder="1"/>
    <xf numFmtId="187" fontId="34" fillId="0" borderId="26" xfId="1" applyFont="1" applyBorder="1" applyAlignment="1">
      <alignment horizontal="center" vertical="top" wrapText="1"/>
    </xf>
    <xf numFmtId="187" fontId="34" fillId="0" borderId="0" xfId="1" applyFont="1" applyBorder="1" applyAlignment="1">
      <alignment horizontal="center" vertical="top" wrapText="1"/>
    </xf>
    <xf numFmtId="187" fontId="34" fillId="0" borderId="0" xfId="1" applyFont="1" applyBorder="1" applyAlignment="1">
      <alignment vertical="top" wrapText="1"/>
    </xf>
    <xf numFmtId="0" fontId="32" fillId="0" borderId="0" xfId="0" applyFont="1"/>
    <xf numFmtId="0" fontId="37" fillId="0" borderId="4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187" fontId="38" fillId="0" borderId="5" xfId="1" applyFont="1" applyBorder="1" applyAlignment="1">
      <alignment horizontal="center" vertical="top" wrapText="1"/>
    </xf>
    <xf numFmtId="188" fontId="6" fillId="0" borderId="3" xfId="1" quotePrefix="1" applyNumberFormat="1" applyFont="1" applyBorder="1" applyAlignment="1"/>
    <xf numFmtId="187" fontId="19" fillId="0" borderId="2" xfId="1" applyFont="1" applyBorder="1" applyAlignment="1">
      <alignment horizontal="center" vertical="top" wrapText="1"/>
    </xf>
    <xf numFmtId="190" fontId="19" fillId="0" borderId="1" xfId="0" applyNumberFormat="1" applyFont="1" applyBorder="1" applyAlignment="1">
      <alignment vertical="top" wrapText="1"/>
    </xf>
    <xf numFmtId="189" fontId="39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187" fontId="39" fillId="0" borderId="23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88" fontId="8" fillId="0" borderId="3" xfId="1" quotePrefix="1" applyNumberFormat="1" applyFont="1" applyBorder="1" applyAlignment="1">
      <alignment horizontal="center"/>
    </xf>
    <xf numFmtId="188" fontId="8" fillId="0" borderId="3" xfId="1" quotePrefix="1" applyNumberFormat="1" applyFont="1" applyBorder="1" applyAlignment="1">
      <alignment horizontal="right"/>
    </xf>
    <xf numFmtId="188" fontId="0" fillId="0" borderId="0" xfId="0" applyNumberFormat="1"/>
    <xf numFmtId="188" fontId="13" fillId="0" borderId="4" xfId="0" applyNumberFormat="1" applyFont="1" applyBorder="1"/>
    <xf numFmtId="0" fontId="2" fillId="0" borderId="0" xfId="0" quotePrefix="1" applyFont="1"/>
    <xf numFmtId="189" fontId="19" fillId="0" borderId="21" xfId="0" applyNumberFormat="1" applyFont="1" applyBorder="1" applyAlignment="1">
      <alignment horizontal="center" vertical="top" wrapText="1"/>
    </xf>
    <xf numFmtId="189" fontId="19" fillId="0" borderId="9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/>
    </xf>
    <xf numFmtId="0" fontId="19" fillId="0" borderId="1" xfId="0" applyFont="1" applyBorder="1"/>
    <xf numFmtId="187" fontId="19" fillId="0" borderId="1" xfId="1" applyFont="1" applyBorder="1"/>
    <xf numFmtId="187" fontId="19" fillId="0" borderId="5" xfId="1" applyFont="1" applyBorder="1"/>
    <xf numFmtId="187" fontId="19" fillId="0" borderId="18" xfId="1" applyFont="1" applyBorder="1" applyAlignment="1">
      <alignment vertical="top" wrapText="1"/>
    </xf>
    <xf numFmtId="187" fontId="19" fillId="0" borderId="21" xfId="1" applyFont="1" applyBorder="1" applyAlignment="1">
      <alignment vertical="top" wrapText="1"/>
    </xf>
    <xf numFmtId="187" fontId="19" fillId="0" borderId="24" xfId="1" applyFont="1" applyBorder="1" applyAlignment="1">
      <alignment vertical="top" wrapText="1"/>
    </xf>
    <xf numFmtId="187" fontId="31" fillId="0" borderId="1" xfId="1" quotePrefix="1" applyFont="1" applyBorder="1" applyAlignment="1">
      <alignment horizontal="right"/>
    </xf>
    <xf numFmtId="0" fontId="30" fillId="0" borderId="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/>
    </xf>
    <xf numFmtId="0" fontId="41" fillId="0" borderId="20" xfId="0" applyFont="1" applyBorder="1"/>
    <xf numFmtId="0" fontId="41" fillId="0" borderId="20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8" xfId="0" applyFont="1" applyBorder="1"/>
    <xf numFmtId="0" fontId="41" fillId="0" borderId="4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2" fillId="0" borderId="0" xfId="0" applyFont="1"/>
    <xf numFmtId="0" fontId="41" fillId="0" borderId="2" xfId="0" applyFont="1" applyBorder="1"/>
    <xf numFmtId="0" fontId="41" fillId="0" borderId="0" xfId="0" applyFont="1"/>
    <xf numFmtId="0" fontId="41" fillId="0" borderId="4" xfId="0" applyFont="1" applyBorder="1"/>
    <xf numFmtId="188" fontId="41" fillId="0" borderId="4" xfId="1" applyNumberFormat="1" applyFont="1" applyBorder="1"/>
    <xf numFmtId="0" fontId="41" fillId="0" borderId="1" xfId="0" applyFont="1" applyBorder="1" applyAlignment="1">
      <alignment horizontal="center"/>
    </xf>
    <xf numFmtId="188" fontId="41" fillId="0" borderId="1" xfId="1" applyNumberFormat="1" applyFont="1" applyBorder="1"/>
    <xf numFmtId="0" fontId="41" fillId="0" borderId="1" xfId="1" quotePrefix="1" applyNumberFormat="1" applyFont="1" applyBorder="1" applyAlignment="1">
      <alignment horizontal="center"/>
    </xf>
    <xf numFmtId="0" fontId="41" fillId="0" borderId="1" xfId="1" applyNumberFormat="1" applyFont="1" applyBorder="1" applyAlignment="1">
      <alignment horizontal="center"/>
    </xf>
    <xf numFmtId="188" fontId="41" fillId="0" borderId="1" xfId="1" quotePrefix="1" applyNumberFormat="1" applyFont="1" applyBorder="1" applyAlignment="1">
      <alignment horizontal="right"/>
    </xf>
    <xf numFmtId="188" fontId="41" fillId="0" borderId="1" xfId="1" applyNumberFormat="1" applyFont="1" applyBorder="1" applyAlignment="1">
      <alignment horizontal="center"/>
    </xf>
    <xf numFmtId="49" fontId="41" fillId="0" borderId="1" xfId="1" applyNumberFormat="1" applyFont="1" applyBorder="1" applyAlignment="1">
      <alignment horizontal="center"/>
    </xf>
    <xf numFmtId="188" fontId="41" fillId="0" borderId="5" xfId="1" applyNumberFormat="1" applyFont="1" applyBorder="1"/>
    <xf numFmtId="0" fontId="41" fillId="0" borderId="5" xfId="0" applyFont="1" applyBorder="1" applyAlignment="1">
      <alignment horizontal="center"/>
    </xf>
    <xf numFmtId="49" fontId="41" fillId="0" borderId="5" xfId="1" applyNumberFormat="1" applyFont="1" applyBorder="1" applyAlignment="1">
      <alignment horizontal="center"/>
    </xf>
    <xf numFmtId="188" fontId="41" fillId="0" borderId="28" xfId="1" applyNumberFormat="1" applyFont="1" applyBorder="1"/>
    <xf numFmtId="188" fontId="41" fillId="0" borderId="29" xfId="1" applyNumberFormat="1" applyFont="1" applyBorder="1"/>
    <xf numFmtId="188" fontId="41" fillId="0" borderId="27" xfId="1" applyNumberFormat="1" applyFont="1" applyBorder="1"/>
    <xf numFmtId="49" fontId="41" fillId="0" borderId="27" xfId="0" applyNumberFormat="1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8" xfId="0" applyFont="1" applyBorder="1"/>
    <xf numFmtId="0" fontId="41" fillId="0" borderId="23" xfId="0" applyFont="1" applyBorder="1"/>
    <xf numFmtId="0" fontId="41" fillId="0" borderId="1" xfId="0" applyFont="1" applyBorder="1"/>
    <xf numFmtId="49" fontId="41" fillId="0" borderId="1" xfId="0" applyNumberFormat="1" applyFont="1" applyBorder="1" applyAlignment="1">
      <alignment horizontal="center"/>
    </xf>
    <xf numFmtId="0" fontId="41" fillId="0" borderId="0" xfId="0" quotePrefix="1" applyFont="1"/>
    <xf numFmtId="0" fontId="41" fillId="0" borderId="30" xfId="0" applyFont="1" applyBorder="1"/>
    <xf numFmtId="0" fontId="41" fillId="0" borderId="30" xfId="0" applyFont="1" applyBorder="1" applyAlignment="1">
      <alignment horizontal="center"/>
    </xf>
    <xf numFmtId="188" fontId="41" fillId="0" borderId="3" xfId="1" applyNumberFormat="1" applyFont="1" applyBorder="1"/>
    <xf numFmtId="0" fontId="41" fillId="0" borderId="3" xfId="0" applyFont="1" applyBorder="1" applyAlignment="1">
      <alignment horizontal="center"/>
    </xf>
    <xf numFmtId="0" fontId="40" fillId="0" borderId="0" xfId="0" applyFont="1"/>
    <xf numFmtId="0" fontId="44" fillId="0" borderId="2" xfId="0" applyFont="1" applyBorder="1"/>
    <xf numFmtId="0" fontId="35" fillId="0" borderId="3" xfId="0" applyFont="1" applyBorder="1"/>
    <xf numFmtId="0" fontId="19" fillId="0" borderId="2" xfId="0" applyFont="1" applyBorder="1"/>
    <xf numFmtId="0" fontId="19" fillId="0" borderId="3" xfId="0" applyFont="1" applyBorder="1"/>
    <xf numFmtId="49" fontId="19" fillId="0" borderId="3" xfId="0" applyNumberFormat="1" applyFont="1" applyBorder="1" applyAlignment="1">
      <alignment horizontal="center"/>
    </xf>
    <xf numFmtId="188" fontId="19" fillId="0" borderId="3" xfId="1" applyNumberFormat="1" applyFont="1" applyBorder="1"/>
    <xf numFmtId="49" fontId="19" fillId="0" borderId="3" xfId="1" applyNumberFormat="1" applyFont="1" applyBorder="1" applyAlignment="1">
      <alignment horizontal="center"/>
    </xf>
    <xf numFmtId="0" fontId="38" fillId="0" borderId="3" xfId="0" applyFont="1" applyBorder="1" applyAlignment="1">
      <alignment horizontal="right"/>
    </xf>
    <xf numFmtId="188" fontId="19" fillId="0" borderId="1" xfId="1" applyNumberFormat="1" applyFont="1" applyBorder="1"/>
    <xf numFmtId="188" fontId="19" fillId="0" borderId="3" xfId="1" quotePrefix="1" applyNumberFormat="1" applyFont="1" applyBorder="1" applyAlignment="1">
      <alignment horizontal="right"/>
    </xf>
    <xf numFmtId="188" fontId="19" fillId="0" borderId="3" xfId="1" applyNumberFormat="1" applyFont="1" applyBorder="1" applyAlignment="1">
      <alignment horizontal="right"/>
    </xf>
    <xf numFmtId="188" fontId="19" fillId="0" borderId="1" xfId="1" applyNumberFormat="1" applyFont="1" applyBorder="1" applyAlignment="1">
      <alignment horizontal="right"/>
    </xf>
    <xf numFmtId="188" fontId="19" fillId="0" borderId="4" xfId="1" applyNumberFormat="1" applyFont="1" applyBorder="1"/>
    <xf numFmtId="49" fontId="19" fillId="0" borderId="4" xfId="1" applyNumberFormat="1" applyFont="1" applyBorder="1" applyAlignment="1">
      <alignment horizontal="center"/>
    </xf>
    <xf numFmtId="49" fontId="19" fillId="0" borderId="1" xfId="1" applyNumberFormat="1" applyFont="1" applyBorder="1" applyAlignment="1">
      <alignment horizontal="center"/>
    </xf>
    <xf numFmtId="49" fontId="19" fillId="0" borderId="3" xfId="1" applyNumberFormat="1" applyFont="1" applyBorder="1" applyAlignment="1">
      <alignment horizontal="right"/>
    </xf>
    <xf numFmtId="0" fontId="38" fillId="0" borderId="4" xfId="0" applyFont="1" applyBorder="1" applyAlignment="1">
      <alignment horizontal="right"/>
    </xf>
    <xf numFmtId="49" fontId="19" fillId="0" borderId="4" xfId="0" applyNumberFormat="1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188" fontId="19" fillId="0" borderId="0" xfId="1" applyNumberFormat="1" applyFont="1" applyBorder="1"/>
    <xf numFmtId="49" fontId="19" fillId="0" borderId="2" xfId="0" applyNumberFormat="1" applyFont="1" applyBorder="1" applyAlignment="1">
      <alignment horizontal="center"/>
    </xf>
    <xf numFmtId="188" fontId="19" fillId="0" borderId="2" xfId="1" applyNumberFormat="1" applyFont="1" applyBorder="1"/>
    <xf numFmtId="0" fontId="19" fillId="0" borderId="7" xfId="0" applyFont="1" applyBorder="1"/>
    <xf numFmtId="49" fontId="19" fillId="0" borderId="7" xfId="0" applyNumberFormat="1" applyFont="1" applyBorder="1" applyAlignment="1">
      <alignment horizontal="center"/>
    </xf>
    <xf numFmtId="188" fontId="19" fillId="0" borderId="3" xfId="1" applyNumberFormat="1" applyFont="1" applyBorder="1" applyAlignment="1">
      <alignment horizontal="center"/>
    </xf>
    <xf numFmtId="188" fontId="19" fillId="0" borderId="5" xfId="1" applyNumberFormat="1" applyFont="1" applyBorder="1"/>
    <xf numFmtId="15" fontId="2" fillId="0" borderId="3" xfId="0" quotePrefix="1" applyNumberFormat="1" applyFont="1" applyBorder="1" applyAlignment="1">
      <alignment horizontal="center"/>
    </xf>
    <xf numFmtId="15" fontId="2" fillId="0" borderId="2" xfId="0" quotePrefix="1" applyNumberFormat="1" applyFont="1" applyBorder="1" applyAlignment="1">
      <alignment horizontal="center"/>
    </xf>
    <xf numFmtId="18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3" xfId="0" applyFont="1" applyFill="1" applyBorder="1"/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11" xfId="0" applyFont="1" applyBorder="1"/>
    <xf numFmtId="0" fontId="2" fillId="0" borderId="0" xfId="0" quotePrefix="1" applyFont="1" applyBorder="1"/>
    <xf numFmtId="0" fontId="2" fillId="0" borderId="2" xfId="0" quotePrefix="1" applyFont="1" applyBorder="1"/>
    <xf numFmtId="0" fontId="2" fillId="0" borderId="3" xfId="0" quotePrefix="1" applyFont="1" applyBorder="1"/>
    <xf numFmtId="0" fontId="2" fillId="0" borderId="2" xfId="0" quotePrefix="1" applyFont="1" applyFill="1" applyBorder="1"/>
    <xf numFmtId="0" fontId="2" fillId="0" borderId="3" xfId="0" quotePrefix="1" applyFont="1" applyFill="1" applyBorder="1"/>
    <xf numFmtId="0" fontId="2" fillId="0" borderId="3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left" vertical="center"/>
    </xf>
    <xf numFmtId="188" fontId="2" fillId="0" borderId="4" xfId="1" applyNumberFormat="1" applyFont="1" applyBorder="1" applyAlignment="1">
      <alignment horizontal="center"/>
    </xf>
    <xf numFmtId="188" fontId="2" fillId="0" borderId="11" xfId="1" applyNumberFormat="1" applyFont="1" applyBorder="1"/>
    <xf numFmtId="0" fontId="2" fillId="0" borderId="4" xfId="0" quotePrefix="1" applyFont="1" applyFill="1" applyBorder="1"/>
    <xf numFmtId="188" fontId="2" fillId="0" borderId="0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quotePrefix="1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5" fontId="2" fillId="0" borderId="0" xfId="0" quotePrefix="1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9" xfId="0" quotePrefix="1" applyFont="1" applyBorder="1" applyAlignment="1">
      <alignment horizontal="center"/>
    </xf>
    <xf numFmtId="188" fontId="2" fillId="0" borderId="19" xfId="1" applyNumberFormat="1" applyFont="1" applyBorder="1"/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88" fontId="41" fillId="0" borderId="1" xfId="1" applyNumberFormat="1" applyFont="1" applyBorder="1" applyAlignment="1">
      <alignment horizontal="right"/>
    </xf>
    <xf numFmtId="0" fontId="41" fillId="0" borderId="23" xfId="0" applyFont="1" applyBorder="1" applyAlignment="1">
      <alignment horizontal="center"/>
    </xf>
    <xf numFmtId="188" fontId="19" fillId="0" borderId="1" xfId="1" applyNumberFormat="1" applyFont="1" applyBorder="1" applyAlignment="1">
      <alignment horizontal="center"/>
    </xf>
    <xf numFmtId="0" fontId="19" fillId="0" borderId="4" xfId="0" applyFont="1" applyBorder="1"/>
    <xf numFmtId="0" fontId="38" fillId="0" borderId="18" xfId="0" applyFont="1" applyBorder="1" applyAlignment="1">
      <alignment horizontal="right"/>
    </xf>
    <xf numFmtId="0" fontId="40" fillId="0" borderId="1" xfId="0" applyFont="1" applyBorder="1"/>
    <xf numFmtId="0" fontId="19" fillId="0" borderId="5" xfId="0" applyFont="1" applyBorder="1" applyAlignment="1">
      <alignment horizontal="center"/>
    </xf>
    <xf numFmtId="49" fontId="19" fillId="0" borderId="5" xfId="1" applyNumberFormat="1" applyFont="1" applyBorder="1" applyAlignment="1">
      <alignment horizontal="center"/>
    </xf>
    <xf numFmtId="187" fontId="31" fillId="0" borderId="1" xfId="1" applyFont="1" applyBorder="1" applyAlignment="1">
      <alignment horizontal="center"/>
    </xf>
    <xf numFmtId="187" fontId="19" fillId="0" borderId="1" xfId="1" applyFont="1" applyBorder="1" applyAlignment="1">
      <alignment horizontal="center"/>
    </xf>
    <xf numFmtId="187" fontId="19" fillId="0" borderId="23" xfId="1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187" fontId="31" fillId="0" borderId="2" xfId="1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188" fontId="8" fillId="0" borderId="0" xfId="0" applyNumberFormat="1" applyFont="1"/>
    <xf numFmtId="188" fontId="8" fillId="0" borderId="6" xfId="0" applyNumberFormat="1" applyFont="1" applyBorder="1"/>
    <xf numFmtId="188" fontId="8" fillId="0" borderId="3" xfId="0" applyNumberFormat="1" applyFont="1" applyBorder="1"/>
    <xf numFmtId="3" fontId="8" fillId="0" borderId="3" xfId="0" applyNumberFormat="1" applyFont="1" applyBorder="1"/>
    <xf numFmtId="188" fontId="8" fillId="0" borderId="0" xfId="1" applyNumberFormat="1" applyFont="1" applyBorder="1"/>
    <xf numFmtId="0" fontId="8" fillId="0" borderId="0" xfId="0" applyFont="1" applyBorder="1" applyAlignment="1">
      <alignment horizontal="center"/>
    </xf>
    <xf numFmtId="188" fontId="8" fillId="0" borderId="7" xfId="1" applyNumberFormat="1" applyFont="1" applyBorder="1"/>
    <xf numFmtId="188" fontId="8" fillId="0" borderId="4" xfId="0" applyNumberFormat="1" applyFont="1" applyBorder="1"/>
    <xf numFmtId="187" fontId="2" fillId="0" borderId="11" xfId="0" applyNumberFormat="1" applyFont="1" applyBorder="1"/>
    <xf numFmtId="4" fontId="2" fillId="0" borderId="0" xfId="0" applyNumberFormat="1" applyFont="1"/>
    <xf numFmtId="0" fontId="5" fillId="0" borderId="0" xfId="0" applyFont="1"/>
    <xf numFmtId="4" fontId="2" fillId="0" borderId="12" xfId="0" applyNumberFormat="1" applyFont="1" applyBorder="1"/>
    <xf numFmtId="0" fontId="3" fillId="0" borderId="0" xfId="0" applyFont="1"/>
    <xf numFmtId="187" fontId="19" fillId="0" borderId="18" xfId="1" applyFont="1" applyBorder="1" applyAlignment="1">
      <alignment horizontal="center" vertical="top" wrapText="1"/>
    </xf>
    <xf numFmtId="187" fontId="19" fillId="0" borderId="23" xfId="1" applyFont="1" applyBorder="1" applyAlignment="1">
      <alignment horizontal="center" vertical="top" wrapText="1"/>
    </xf>
    <xf numFmtId="187" fontId="19" fillId="0" borderId="24" xfId="1" applyFont="1" applyBorder="1" applyAlignment="1">
      <alignment horizontal="center" vertical="top" wrapText="1"/>
    </xf>
    <xf numFmtId="187" fontId="19" fillId="0" borderId="25" xfId="1" applyFont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Fill="1" applyBorder="1"/>
    <xf numFmtId="0" fontId="28" fillId="0" borderId="3" xfId="0" applyFont="1" applyBorder="1"/>
    <xf numFmtId="49" fontId="6" fillId="0" borderId="5" xfId="0" applyNumberFormat="1" applyFont="1" applyBorder="1" applyAlignment="1">
      <alignment horizontal="center"/>
    </xf>
    <xf numFmtId="0" fontId="41" fillId="0" borderId="28" xfId="0" applyNumberFormat="1" applyFont="1" applyBorder="1" applyAlignment="1">
      <alignment horizontal="center"/>
    </xf>
    <xf numFmtId="0" fontId="41" fillId="0" borderId="29" xfId="0" applyNumberFormat="1" applyFont="1" applyBorder="1" applyAlignment="1">
      <alignment horizontal="center"/>
    </xf>
    <xf numFmtId="188" fontId="41" fillId="0" borderId="5" xfId="1" applyNumberFormat="1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188" fontId="41" fillId="0" borderId="5" xfId="1" applyNumberFormat="1" applyFont="1" applyBorder="1" applyAlignment="1">
      <alignment horizontal="right"/>
    </xf>
    <xf numFmtId="0" fontId="19" fillId="0" borderId="3" xfId="0" applyFont="1" applyFill="1" applyBorder="1"/>
    <xf numFmtId="0" fontId="0" fillId="0" borderId="0" xfId="0" applyAlignment="1">
      <alignment horizontal="right"/>
    </xf>
    <xf numFmtId="188" fontId="13" fillId="0" borderId="3" xfId="0" applyNumberFormat="1" applyFont="1" applyBorder="1"/>
    <xf numFmtId="188" fontId="8" fillId="0" borderId="27" xfId="0" applyNumberFormat="1" applyFont="1" applyBorder="1"/>
    <xf numFmtId="0" fontId="8" fillId="0" borderId="27" xfId="0" applyFont="1" applyBorder="1"/>
    <xf numFmtId="188" fontId="8" fillId="0" borderId="27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27" xfId="0" quotePrefix="1" applyFont="1" applyBorder="1" applyAlignment="1">
      <alignment horizontal="center"/>
    </xf>
    <xf numFmtId="0" fontId="13" fillId="0" borderId="27" xfId="0" applyFont="1" applyBorder="1"/>
    <xf numFmtId="0" fontId="28" fillId="0" borderId="4" xfId="0" applyFont="1" applyBorder="1"/>
    <xf numFmtId="187" fontId="19" fillId="0" borderId="2" xfId="1" quotePrefix="1" applyFont="1" applyBorder="1" applyAlignment="1">
      <alignment horizontal="center" vertical="top" wrapText="1"/>
    </xf>
    <xf numFmtId="187" fontId="31" fillId="0" borderId="2" xfId="1" applyFont="1" applyBorder="1" applyAlignment="1">
      <alignment horizontal="right" vertical="top" wrapText="1"/>
    </xf>
    <xf numFmtId="187" fontId="31" fillId="0" borderId="3" xfId="1" applyFont="1" applyBorder="1" applyAlignment="1">
      <alignment horizontal="center" vertical="top" wrapText="1"/>
    </xf>
    <xf numFmtId="187" fontId="31" fillId="0" borderId="2" xfId="1" applyFont="1" applyBorder="1"/>
    <xf numFmtId="187" fontId="31" fillId="0" borderId="2" xfId="1" applyFont="1" applyBorder="1" applyAlignment="1">
      <alignment horizontal="center"/>
    </xf>
    <xf numFmtId="187" fontId="19" fillId="0" borderId="3" xfId="1" applyFont="1" applyBorder="1" applyAlignment="1">
      <alignment horizontal="center" vertical="top" wrapText="1"/>
    </xf>
    <xf numFmtId="187" fontId="19" fillId="0" borderId="21" xfId="1" applyFont="1" applyBorder="1" applyAlignment="1">
      <alignment horizontal="center" vertical="top" wrapText="1"/>
    </xf>
    <xf numFmtId="187" fontId="19" fillId="0" borderId="20" xfId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188" fontId="3" fillId="0" borderId="5" xfId="1" applyNumberFormat="1" applyFont="1" applyBorder="1"/>
    <xf numFmtId="49" fontId="3" fillId="0" borderId="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8" fillId="0" borderId="19" xfId="0" applyFont="1" applyBorder="1"/>
    <xf numFmtId="0" fontId="2" fillId="0" borderId="3" xfId="0" applyFont="1" applyBorder="1" applyAlignme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15" fontId="2" fillId="0" borderId="3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Border="1" applyAlignment="1"/>
    <xf numFmtId="0" fontId="23" fillId="0" borderId="4" xfId="0" applyFont="1" applyBorder="1" applyAlignment="1">
      <alignment horizontal="center"/>
    </xf>
    <xf numFmtId="15" fontId="2" fillId="0" borderId="4" xfId="0" quotePrefix="1" applyNumberFormat="1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9" fillId="0" borderId="2" xfId="2" applyFont="1" applyBorder="1" applyAlignment="1">
      <alignment horizontal="center"/>
    </xf>
    <xf numFmtId="0" fontId="49" fillId="0" borderId="2" xfId="2" applyFont="1" applyBorder="1" applyAlignment="1">
      <alignment horizontal="center" vertical="center"/>
    </xf>
    <xf numFmtId="0" fontId="49" fillId="0" borderId="3" xfId="2" applyFont="1" applyBorder="1" applyAlignment="1">
      <alignment horizontal="center"/>
    </xf>
    <xf numFmtId="0" fontId="49" fillId="0" borderId="3" xfId="2" applyFont="1" applyBorder="1" applyAlignment="1">
      <alignment horizontal="center" vertical="center"/>
    </xf>
    <xf numFmtId="0" fontId="49" fillId="0" borderId="4" xfId="2" applyFont="1" applyBorder="1"/>
    <xf numFmtId="0" fontId="49" fillId="0" borderId="4" xfId="2" applyFont="1" applyBorder="1" applyAlignment="1">
      <alignment horizontal="center"/>
    </xf>
    <xf numFmtId="0" fontId="50" fillId="0" borderId="2" xfId="2" applyFont="1" applyBorder="1"/>
    <xf numFmtId="0" fontId="51" fillId="0" borderId="3" xfId="2" applyFont="1" applyBorder="1" applyAlignment="1">
      <alignment horizontal="center"/>
    </xf>
    <xf numFmtId="0" fontId="50" fillId="0" borderId="3" xfId="2" applyFont="1" applyBorder="1"/>
    <xf numFmtId="0" fontId="50" fillId="0" borderId="4" xfId="2" applyFont="1" applyBorder="1"/>
    <xf numFmtId="0" fontId="50" fillId="0" borderId="4" xfId="2" applyFont="1" applyBorder="1" applyAlignment="1">
      <alignment horizontal="center"/>
    </xf>
    <xf numFmtId="3" fontId="50" fillId="0" borderId="4" xfId="2" applyNumberFormat="1" applyFont="1" applyBorder="1"/>
    <xf numFmtId="0" fontId="50" fillId="0" borderId="2" xfId="2" applyFont="1" applyBorder="1" applyAlignment="1">
      <alignment horizontal="center"/>
    </xf>
    <xf numFmtId="3" fontId="50" fillId="0" borderId="2" xfId="2" applyNumberFormat="1" applyFont="1" applyBorder="1"/>
    <xf numFmtId="0" fontId="50" fillId="0" borderId="3" xfId="2" applyFont="1" applyBorder="1" applyAlignment="1">
      <alignment horizontal="center"/>
    </xf>
    <xf numFmtId="15" fontId="50" fillId="0" borderId="3" xfId="2" quotePrefix="1" applyNumberFormat="1" applyFont="1" applyBorder="1" applyAlignment="1">
      <alignment horizontal="center"/>
    </xf>
    <xf numFmtId="0" fontId="50" fillId="0" borderId="3" xfId="2" applyFont="1" applyBorder="1" applyAlignment="1">
      <alignment horizontal="right"/>
    </xf>
    <xf numFmtId="191" fontId="50" fillId="0" borderId="3" xfId="1" applyNumberFormat="1" applyFont="1" applyBorder="1" applyAlignment="1">
      <alignment horizontal="right"/>
    </xf>
    <xf numFmtId="0" fontId="50" fillId="0" borderId="4" xfId="2" quotePrefix="1" applyFont="1" applyBorder="1" applyAlignment="1">
      <alignment horizontal="center"/>
    </xf>
    <xf numFmtId="0" fontId="50" fillId="0" borderId="4" xfId="2" applyFont="1" applyBorder="1" applyAlignment="1">
      <alignment horizontal="right"/>
    </xf>
    <xf numFmtId="0" fontId="50" fillId="0" borderId="2" xfId="2" quotePrefix="1" applyFont="1" applyBorder="1" applyAlignment="1">
      <alignment horizontal="center"/>
    </xf>
    <xf numFmtId="0" fontId="50" fillId="0" borderId="2" xfId="2" applyFont="1" applyBorder="1" applyAlignment="1">
      <alignment horizontal="right"/>
    </xf>
    <xf numFmtId="191" fontId="50" fillId="0" borderId="2" xfId="1" applyNumberFormat="1" applyFont="1" applyBorder="1" applyAlignment="1">
      <alignment horizontal="right"/>
    </xf>
    <xf numFmtId="3" fontId="50" fillId="0" borderId="2" xfId="2" applyNumberFormat="1" applyFont="1" applyBorder="1" applyAlignment="1">
      <alignment horizontal="right"/>
    </xf>
    <xf numFmtId="15" fontId="50" fillId="0" borderId="4" xfId="2" quotePrefix="1" applyNumberFormat="1" applyFont="1" applyBorder="1" applyAlignment="1">
      <alignment horizontal="center"/>
    </xf>
    <xf numFmtId="0" fontId="50" fillId="0" borderId="1" xfId="2" applyFont="1" applyBorder="1"/>
    <xf numFmtId="0" fontId="50" fillId="0" borderId="1" xfId="2" applyFont="1" applyBorder="1" applyAlignment="1">
      <alignment horizontal="center"/>
    </xf>
    <xf numFmtId="0" fontId="50" fillId="0" borderId="1" xfId="2" quotePrefix="1" applyFont="1" applyBorder="1" applyAlignment="1">
      <alignment horizontal="center"/>
    </xf>
    <xf numFmtId="3" fontId="50" fillId="0" borderId="1" xfId="2" applyNumberFormat="1" applyFont="1" applyBorder="1" applyAlignment="1">
      <alignment horizontal="right"/>
    </xf>
    <xf numFmtId="0" fontId="50" fillId="0" borderId="19" xfId="2" applyFont="1" applyBorder="1"/>
    <xf numFmtId="0" fontId="50" fillId="0" borderId="19" xfId="2" applyFont="1" applyBorder="1" applyAlignment="1">
      <alignment horizontal="center"/>
    </xf>
    <xf numFmtId="0" fontId="50" fillId="0" borderId="19" xfId="2" quotePrefix="1" applyFont="1" applyBorder="1" applyAlignment="1">
      <alignment horizontal="center"/>
    </xf>
    <xf numFmtId="3" fontId="50" fillId="0" borderId="19" xfId="2" applyNumberFormat="1" applyFont="1" applyBorder="1" applyAlignment="1">
      <alignment horizontal="right"/>
    </xf>
    <xf numFmtId="0" fontId="50" fillId="0" borderId="3" xfId="2" quotePrefix="1" applyFont="1" applyBorder="1" applyAlignment="1">
      <alignment horizontal="center"/>
    </xf>
    <xf numFmtId="3" fontId="50" fillId="0" borderId="3" xfId="2" applyNumberFormat="1" applyFont="1" applyBorder="1" applyAlignment="1">
      <alignment horizontal="right"/>
    </xf>
    <xf numFmtId="3" fontId="50" fillId="0" borderId="4" xfId="2" applyNumberFormat="1" applyFont="1" applyBorder="1" applyAlignment="1"/>
    <xf numFmtId="3" fontId="50" fillId="0" borderId="4" xfId="2" applyNumberFormat="1" applyFont="1" applyBorder="1" applyAlignment="1">
      <alignment horizontal="right"/>
    </xf>
    <xf numFmtId="3" fontId="50" fillId="0" borderId="2" xfId="2" applyNumberFormat="1" applyFont="1" applyBorder="1" applyAlignment="1"/>
    <xf numFmtId="3" fontId="50" fillId="0" borderId="1" xfId="2" applyNumberFormat="1" applyFont="1" applyBorder="1" applyAlignment="1"/>
    <xf numFmtId="0" fontId="50" fillId="0" borderId="3" xfId="2" applyFont="1" applyBorder="1" applyAlignment="1"/>
    <xf numFmtId="3" fontId="50" fillId="0" borderId="3" xfId="0" applyNumberFormat="1" applyFont="1" applyBorder="1" applyAlignment="1"/>
    <xf numFmtId="0" fontId="50" fillId="0" borderId="4" xfId="2" applyFont="1" applyBorder="1" applyAlignment="1"/>
    <xf numFmtId="15" fontId="50" fillId="0" borderId="4" xfId="2" quotePrefix="1" applyNumberFormat="1" applyFont="1" applyBorder="1"/>
    <xf numFmtId="15" fontId="50" fillId="0" borderId="19" xfId="2" quotePrefix="1" applyNumberFormat="1" applyFont="1" applyBorder="1"/>
    <xf numFmtId="0" fontId="49" fillId="0" borderId="35" xfId="2" applyFont="1" applyBorder="1" applyAlignment="1">
      <alignment horizontal="center"/>
    </xf>
    <xf numFmtId="0" fontId="49" fillId="0" borderId="3" xfId="2" applyFont="1" applyBorder="1"/>
    <xf numFmtId="3" fontId="50" fillId="0" borderId="3" xfId="2" applyNumberFormat="1" applyFont="1" applyBorder="1" applyAlignment="1"/>
    <xf numFmtId="0" fontId="50" fillId="0" borderId="3" xfId="2" quotePrefix="1" applyFont="1" applyBorder="1"/>
    <xf numFmtId="0" fontId="50" fillId="0" borderId="4" xfId="2" applyFont="1" applyFill="1" applyBorder="1"/>
    <xf numFmtId="0" fontId="50" fillId="0" borderId="1" xfId="2" applyFont="1" applyFill="1" applyBorder="1"/>
    <xf numFmtId="0" fontId="50" fillId="0" borderId="1" xfId="2" applyFont="1" applyBorder="1" applyAlignment="1">
      <alignment horizontal="left"/>
    </xf>
    <xf numFmtId="3" fontId="50" fillId="0" borderId="2" xfId="2" applyNumberFormat="1" applyFont="1" applyBorder="1" applyAlignment="1">
      <alignment horizontal="center"/>
    </xf>
    <xf numFmtId="3" fontId="50" fillId="0" borderId="3" xfId="2" applyNumberFormat="1" applyFont="1" applyBorder="1"/>
    <xf numFmtId="0" fontId="50" fillId="0" borderId="0" xfId="2" applyFont="1" applyBorder="1"/>
    <xf numFmtId="0" fontId="50" fillId="0" borderId="0" xfId="2" applyFont="1" applyBorder="1" applyAlignment="1">
      <alignment horizontal="center"/>
    </xf>
    <xf numFmtId="0" fontId="50" fillId="0" borderId="0" xfId="2" quotePrefix="1" applyFont="1" applyBorder="1" applyAlignment="1">
      <alignment horizontal="center"/>
    </xf>
    <xf numFmtId="3" fontId="50" fillId="0" borderId="0" xfId="2" applyNumberFormat="1" applyFont="1" applyBorder="1" applyAlignment="1">
      <alignment horizontal="right"/>
    </xf>
    <xf numFmtId="3" fontId="50" fillId="0" borderId="0" xfId="2" applyNumberFormat="1" applyFont="1" applyBorder="1" applyAlignment="1"/>
    <xf numFmtId="3" fontId="50" fillId="0" borderId="3" xfId="2" applyNumberFormat="1" applyFont="1" applyBorder="1" applyAlignment="1">
      <alignment horizontal="center"/>
    </xf>
    <xf numFmtId="0" fontId="50" fillId="0" borderId="4" xfId="2" quotePrefix="1" applyFont="1" applyBorder="1"/>
    <xf numFmtId="15" fontId="50" fillId="0" borderId="2" xfId="2" applyNumberFormat="1" applyFont="1" applyBorder="1" applyAlignment="1">
      <alignment horizontal="left"/>
    </xf>
    <xf numFmtId="0" fontId="50" fillId="0" borderId="3" xfId="2" applyFont="1" applyBorder="1" applyAlignment="1">
      <alignment horizontal="left"/>
    </xf>
    <xf numFmtId="0" fontId="50" fillId="0" borderId="36" xfId="2" applyFont="1" applyBorder="1"/>
    <xf numFmtId="0" fontId="50" fillId="0" borderId="36" xfId="2" applyFont="1" applyBorder="1" applyAlignment="1">
      <alignment horizontal="left"/>
    </xf>
    <xf numFmtId="3" fontId="50" fillId="0" borderId="36" xfId="2" applyNumberFormat="1" applyFont="1" applyBorder="1"/>
    <xf numFmtId="0" fontId="50" fillId="0" borderId="36" xfId="2" applyFont="1" applyBorder="1" applyAlignment="1">
      <alignment horizontal="center"/>
    </xf>
    <xf numFmtId="0" fontId="50" fillId="0" borderId="2" xfId="2" applyFont="1" applyBorder="1" applyAlignment="1">
      <alignment horizontal="left"/>
    </xf>
    <xf numFmtId="0" fontId="50" fillId="0" borderId="36" xfId="2" quotePrefix="1" applyFont="1" applyBorder="1" applyAlignment="1">
      <alignment horizontal="center"/>
    </xf>
    <xf numFmtId="3" fontId="50" fillId="0" borderId="36" xfId="2" applyNumberFormat="1" applyFont="1" applyBorder="1" applyAlignment="1">
      <alignment horizontal="right"/>
    </xf>
    <xf numFmtId="3" fontId="50" fillId="0" borderId="36" xfId="2" applyNumberFormat="1" applyFont="1" applyBorder="1" applyAlignment="1"/>
    <xf numFmtId="0" fontId="50" fillId="0" borderId="37" xfId="2" applyFont="1" applyBorder="1"/>
    <xf numFmtId="0" fontId="50" fillId="0" borderId="37" xfId="2" applyFont="1" applyBorder="1" applyAlignment="1">
      <alignment horizontal="center"/>
    </xf>
    <xf numFmtId="0" fontId="50" fillId="0" borderId="37" xfId="2" quotePrefix="1" applyFont="1" applyBorder="1" applyAlignment="1">
      <alignment horizontal="center"/>
    </xf>
    <xf numFmtId="3" fontId="50" fillId="0" borderId="37" xfId="2" applyNumberFormat="1" applyFont="1" applyBorder="1" applyAlignment="1">
      <alignment horizontal="right"/>
    </xf>
    <xf numFmtId="3" fontId="50" fillId="0" borderId="37" xfId="2" applyNumberFormat="1" applyFont="1" applyBorder="1" applyAlignment="1"/>
    <xf numFmtId="15" fontId="50" fillId="0" borderId="4" xfId="2" applyNumberFormat="1" applyFont="1" applyBorder="1"/>
    <xf numFmtId="3" fontId="50" fillId="0" borderId="4" xfId="2" applyNumberFormat="1" applyFont="1" applyBorder="1" applyAlignment="1">
      <alignment horizontal="center"/>
    </xf>
    <xf numFmtId="3" fontId="50" fillId="0" borderId="1" xfId="2" applyNumberFormat="1" applyFont="1" applyBorder="1"/>
    <xf numFmtId="3" fontId="50" fillId="0" borderId="1" xfId="2" applyNumberFormat="1" applyFont="1" applyBorder="1" applyAlignment="1">
      <alignment horizontal="center"/>
    </xf>
    <xf numFmtId="15" fontId="50" fillId="0" borderId="2" xfId="2" quotePrefix="1" applyNumberFormat="1" applyFont="1" applyBorder="1"/>
    <xf numFmtId="15" fontId="50" fillId="0" borderId="3" xfId="2" quotePrefix="1" applyNumberFormat="1" applyFont="1" applyBorder="1"/>
    <xf numFmtId="0" fontId="50" fillId="0" borderId="4" xfId="2" applyFont="1" applyBorder="1" applyAlignment="1">
      <alignment horizontal="left"/>
    </xf>
    <xf numFmtId="0" fontId="50" fillId="0" borderId="1" xfId="2" applyFont="1" applyFill="1" applyBorder="1" applyAlignment="1">
      <alignment horizontal="center"/>
    </xf>
    <xf numFmtId="0" fontId="50" fillId="0" borderId="29" xfId="0" applyFont="1" applyBorder="1"/>
    <xf numFmtId="0" fontId="50" fillId="0" borderId="29" xfId="0" applyFont="1" applyBorder="1" applyAlignment="1">
      <alignment horizontal="center"/>
    </xf>
    <xf numFmtId="15" fontId="50" fillId="0" borderId="29" xfId="0" quotePrefix="1" applyNumberFormat="1" applyFont="1" applyBorder="1" applyAlignment="1">
      <alignment horizontal="center"/>
    </xf>
    <xf numFmtId="3" fontId="50" fillId="0" borderId="29" xfId="0" applyNumberFormat="1" applyFont="1" applyBorder="1" applyAlignment="1">
      <alignment horizontal="right"/>
    </xf>
    <xf numFmtId="3" fontId="50" fillId="0" borderId="29" xfId="0" applyNumberFormat="1" applyFont="1" applyBorder="1"/>
    <xf numFmtId="0" fontId="50" fillId="0" borderId="4" xfId="0" applyFont="1" applyBorder="1"/>
    <xf numFmtId="0" fontId="50" fillId="0" borderId="4" xfId="0" applyFont="1" applyBorder="1" applyAlignment="1">
      <alignment horizontal="center"/>
    </xf>
    <xf numFmtId="0" fontId="50" fillId="0" borderId="4" xfId="0" quotePrefix="1" applyFont="1" applyBorder="1" applyAlignment="1">
      <alignment horizontal="center"/>
    </xf>
    <xf numFmtId="3" fontId="50" fillId="0" borderId="4" xfId="0" applyNumberFormat="1" applyFont="1" applyBorder="1" applyAlignment="1">
      <alignment horizontal="right"/>
    </xf>
    <xf numFmtId="3" fontId="50" fillId="0" borderId="4" xfId="0" applyNumberFormat="1" applyFont="1" applyBorder="1"/>
    <xf numFmtId="0" fontId="50" fillId="0" borderId="1" xfId="0" applyFont="1" applyBorder="1"/>
    <xf numFmtId="0" fontId="50" fillId="0" borderId="1" xfId="0" applyFont="1" applyBorder="1" applyAlignment="1">
      <alignment horizontal="center"/>
    </xf>
    <xf numFmtId="0" fontId="50" fillId="0" borderId="1" xfId="0" quotePrefix="1" applyFont="1" applyBorder="1" applyAlignment="1">
      <alignment horizontal="center"/>
    </xf>
    <xf numFmtId="3" fontId="50" fillId="0" borderId="1" xfId="0" applyNumberFormat="1" applyFont="1" applyBorder="1" applyAlignment="1">
      <alignment horizontal="right"/>
    </xf>
    <xf numFmtId="3" fontId="50" fillId="0" borderId="1" xfId="0" applyNumberFormat="1" applyFont="1" applyBorder="1"/>
    <xf numFmtId="0" fontId="50" fillId="0" borderId="1" xfId="0" applyFont="1" applyBorder="1" applyAlignment="1">
      <alignment horizontal="right"/>
    </xf>
    <xf numFmtId="0" fontId="49" fillId="0" borderId="3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50" fillId="0" borderId="3" xfId="0" quotePrefix="1" applyFont="1" applyBorder="1" applyAlignment="1">
      <alignment horizontal="center"/>
    </xf>
    <xf numFmtId="0" fontId="50" fillId="0" borderId="3" xfId="0" applyFont="1" applyBorder="1" applyAlignment="1">
      <alignment horizontal="right"/>
    </xf>
    <xf numFmtId="0" fontId="50" fillId="0" borderId="3" xfId="0" applyFont="1" applyBorder="1"/>
    <xf numFmtId="0" fontId="51" fillId="0" borderId="3" xfId="0" applyFont="1" applyBorder="1" applyAlignment="1">
      <alignment horizontal="center"/>
    </xf>
    <xf numFmtId="3" fontId="50" fillId="0" borderId="3" xfId="0" applyNumberFormat="1" applyFont="1" applyBorder="1" applyAlignment="1">
      <alignment horizontal="right"/>
    </xf>
    <xf numFmtId="191" fontId="50" fillId="0" borderId="4" xfId="1" applyNumberFormat="1" applyFont="1" applyBorder="1" applyAlignment="1">
      <alignment horizontal="right"/>
    </xf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191" fontId="50" fillId="0" borderId="0" xfId="1" applyNumberFormat="1" applyFont="1" applyBorder="1" applyAlignment="1">
      <alignment horizontal="right"/>
    </xf>
    <xf numFmtId="0" fontId="52" fillId="0" borderId="0" xfId="0" applyFont="1" applyBorder="1" applyAlignment="1">
      <alignment horizontal="right" vertical="center"/>
    </xf>
    <xf numFmtId="0" fontId="49" fillId="0" borderId="3" xfId="0" applyFont="1" applyFill="1" applyBorder="1" applyAlignment="1">
      <alignment horizontal="center"/>
    </xf>
    <xf numFmtId="0" fontId="52" fillId="0" borderId="3" xfId="0" applyFont="1" applyBorder="1"/>
    <xf numFmtId="15" fontId="50" fillId="0" borderId="3" xfId="0" quotePrefix="1" applyNumberFormat="1" applyFont="1" applyBorder="1" applyAlignment="1">
      <alignment horizontal="center"/>
    </xf>
    <xf numFmtId="3" fontId="50" fillId="0" borderId="3" xfId="0" applyNumberFormat="1" applyFont="1" applyBorder="1"/>
    <xf numFmtId="191" fontId="50" fillId="0" borderId="1" xfId="1" applyNumberFormat="1" applyFont="1" applyBorder="1"/>
    <xf numFmtId="0" fontId="50" fillId="0" borderId="2" xfId="0" applyFont="1" applyBorder="1"/>
    <xf numFmtId="0" fontId="50" fillId="0" borderId="2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50" fillId="0" borderId="4" xfId="0" applyFont="1" applyBorder="1" applyAlignment="1">
      <alignment horizontal="left"/>
    </xf>
    <xf numFmtId="0" fontId="50" fillId="0" borderId="19" xfId="0" applyFont="1" applyBorder="1"/>
    <xf numFmtId="0" fontId="50" fillId="0" borderId="19" xfId="0" applyFont="1" applyBorder="1" applyAlignment="1">
      <alignment horizontal="center"/>
    </xf>
    <xf numFmtId="0" fontId="50" fillId="0" borderId="19" xfId="0" quotePrefix="1" applyFont="1" applyBorder="1" applyAlignment="1">
      <alignment horizontal="center"/>
    </xf>
    <xf numFmtId="3" fontId="50" fillId="0" borderId="19" xfId="0" applyNumberFormat="1" applyFont="1" applyBorder="1"/>
    <xf numFmtId="0" fontId="50" fillId="0" borderId="19" xfId="0" applyFont="1" applyBorder="1" applyAlignment="1">
      <alignment horizontal="left"/>
    </xf>
    <xf numFmtId="0" fontId="50" fillId="0" borderId="3" xfId="0" applyFont="1" applyBorder="1" applyAlignment="1">
      <alignment horizontal="left"/>
    </xf>
    <xf numFmtId="0" fontId="50" fillId="0" borderId="3" xfId="0" applyFont="1" applyFill="1" applyBorder="1"/>
    <xf numFmtId="0" fontId="50" fillId="0" borderId="3" xfId="0" applyFont="1" applyFill="1" applyBorder="1" applyAlignment="1">
      <alignment horizontal="center"/>
    </xf>
    <xf numFmtId="0" fontId="50" fillId="0" borderId="3" xfId="0" applyFont="1" applyFill="1" applyBorder="1" applyAlignment="1">
      <alignment horizontal="left"/>
    </xf>
    <xf numFmtId="0" fontId="50" fillId="0" borderId="4" xfId="0" applyFont="1" applyFill="1" applyBorder="1" applyAlignment="1">
      <alignment horizontal="left"/>
    </xf>
    <xf numFmtId="0" fontId="50" fillId="0" borderId="4" xfId="0" applyFont="1" applyFill="1" applyBorder="1" applyAlignment="1">
      <alignment horizontal="center"/>
    </xf>
    <xf numFmtId="0" fontId="50" fillId="0" borderId="4" xfId="0" applyFont="1" applyFill="1" applyBorder="1"/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quotePrefix="1" applyFont="1" applyBorder="1" applyAlignment="1">
      <alignment horizontal="center"/>
    </xf>
    <xf numFmtId="3" fontId="50" fillId="0" borderId="0" xfId="0" applyNumberFormat="1" applyFont="1" applyBorder="1"/>
    <xf numFmtId="0" fontId="49" fillId="0" borderId="35" xfId="0" applyFont="1" applyFill="1" applyBorder="1" applyAlignment="1">
      <alignment horizontal="center"/>
    </xf>
    <xf numFmtId="0" fontId="52" fillId="0" borderId="38" xfId="0" applyFont="1" applyBorder="1"/>
    <xf numFmtId="0" fontId="51" fillId="0" borderId="35" xfId="0" applyFont="1" applyFill="1" applyBorder="1" applyAlignment="1">
      <alignment horizontal="center"/>
    </xf>
    <xf numFmtId="0" fontId="50" fillId="0" borderId="39" xfId="0" applyFont="1" applyFill="1" applyBorder="1"/>
    <xf numFmtId="0" fontId="50" fillId="0" borderId="4" xfId="0" quotePrefix="1" applyFont="1" applyFill="1" applyBorder="1" applyAlignment="1">
      <alignment horizontal="center"/>
    </xf>
    <xf numFmtId="0" fontId="52" fillId="0" borderId="4" xfId="0" applyFont="1" applyBorder="1"/>
    <xf numFmtId="3" fontId="50" fillId="0" borderId="4" xfId="0" applyNumberFormat="1" applyFont="1" applyFill="1" applyBorder="1"/>
    <xf numFmtId="0" fontId="50" fillId="0" borderId="40" xfId="0" applyFont="1" applyBorder="1" applyAlignment="1">
      <alignment horizontal="center"/>
    </xf>
    <xf numFmtId="0" fontId="50" fillId="0" borderId="41" xfId="0" applyFont="1" applyFill="1" applyBorder="1"/>
    <xf numFmtId="0" fontId="50" fillId="0" borderId="2" xfId="0" applyFont="1" applyFill="1" applyBorder="1" applyAlignment="1">
      <alignment horizontal="center"/>
    </xf>
    <xf numFmtId="0" fontId="50" fillId="0" borderId="2" xfId="0" quotePrefix="1" applyFont="1" applyFill="1" applyBorder="1" applyAlignment="1">
      <alignment horizontal="center"/>
    </xf>
    <xf numFmtId="0" fontId="52" fillId="0" borderId="2" xfId="0" applyFont="1" applyBorder="1"/>
    <xf numFmtId="3" fontId="50" fillId="0" borderId="2" xfId="0" applyNumberFormat="1" applyFont="1" applyFill="1" applyBorder="1"/>
    <xf numFmtId="0" fontId="52" fillId="0" borderId="42" xfId="0" applyFont="1" applyBorder="1"/>
    <xf numFmtId="0" fontId="52" fillId="0" borderId="35" xfId="0" applyFont="1" applyBorder="1"/>
    <xf numFmtId="3" fontId="50" fillId="0" borderId="3" xfId="0" applyNumberFormat="1" applyFont="1" applyFill="1" applyBorder="1"/>
    <xf numFmtId="191" fontId="50" fillId="0" borderId="3" xfId="1" applyNumberFormat="1" applyFont="1" applyBorder="1"/>
    <xf numFmtId="0" fontId="52" fillId="0" borderId="14" xfId="0" applyFont="1" applyBorder="1"/>
    <xf numFmtId="0" fontId="52" fillId="0" borderId="13" xfId="0" applyFont="1" applyBorder="1"/>
    <xf numFmtId="0" fontId="49" fillId="0" borderId="13" xfId="0" applyFont="1" applyBorder="1" applyAlignment="1">
      <alignment horizontal="center"/>
    </xf>
    <xf numFmtId="15" fontId="50" fillId="0" borderId="0" xfId="0" quotePrefix="1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right"/>
    </xf>
    <xf numFmtId="0" fontId="50" fillId="0" borderId="1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0" fillId="0" borderId="35" xfId="0" applyFont="1" applyBorder="1"/>
    <xf numFmtId="0" fontId="50" fillId="0" borderId="39" xfId="0" applyFont="1" applyBorder="1"/>
    <xf numFmtId="191" fontId="50" fillId="0" borderId="4" xfId="1" applyNumberFormat="1" applyFont="1" applyBorder="1"/>
    <xf numFmtId="191" fontId="50" fillId="0" borderId="19" xfId="1" applyNumberFormat="1" applyFont="1" applyBorder="1"/>
    <xf numFmtId="3" fontId="50" fillId="0" borderId="19" xfId="0" applyNumberFormat="1" applyFont="1" applyBorder="1" applyAlignment="1">
      <alignment horizontal="right" vertical="center"/>
    </xf>
    <xf numFmtId="191" fontId="50" fillId="0" borderId="0" xfId="1" applyNumberFormat="1" applyFont="1" applyBorder="1"/>
    <xf numFmtId="3" fontId="50" fillId="0" borderId="0" xfId="0" applyNumberFormat="1" applyFont="1" applyBorder="1" applyAlignment="1">
      <alignment horizontal="right" vertical="center"/>
    </xf>
    <xf numFmtId="0" fontId="49" fillId="0" borderId="2" xfId="0" applyFont="1" applyBorder="1" applyAlignment="1">
      <alignment horizontal="center"/>
    </xf>
    <xf numFmtId="0" fontId="50" fillId="0" borderId="2" xfId="0" quotePrefix="1" applyFont="1" applyBorder="1" applyAlignment="1">
      <alignment horizontal="center"/>
    </xf>
    <xf numFmtId="191" fontId="50" fillId="0" borderId="2" xfId="1" applyNumberFormat="1" applyFont="1" applyBorder="1"/>
    <xf numFmtId="3" fontId="50" fillId="0" borderId="2" xfId="0" applyNumberFormat="1" applyFont="1" applyBorder="1" applyAlignment="1">
      <alignment horizontal="right" vertical="center"/>
    </xf>
    <xf numFmtId="0" fontId="50" fillId="0" borderId="2" xfId="0" applyFont="1" applyBorder="1" applyAlignment="1">
      <alignment horizontal="center" vertical="center"/>
    </xf>
    <xf numFmtId="3" fontId="50" fillId="0" borderId="3" xfId="0" applyNumberFormat="1" applyFont="1" applyBorder="1" applyAlignment="1">
      <alignment horizontal="right" vertical="center"/>
    </xf>
    <xf numFmtId="0" fontId="50" fillId="0" borderId="3" xfId="0" applyFont="1" applyBorder="1" applyAlignment="1">
      <alignment horizontal="center" vertical="center"/>
    </xf>
    <xf numFmtId="191" fontId="50" fillId="0" borderId="3" xfId="1" applyNumberFormat="1" applyFont="1" applyBorder="1" applyAlignment="1">
      <alignment horizontal="right" vertical="center"/>
    </xf>
    <xf numFmtId="0" fontId="50" fillId="0" borderId="36" xfId="0" applyFont="1" applyBorder="1"/>
    <xf numFmtId="0" fontId="50" fillId="0" borderId="36" xfId="0" applyFont="1" applyBorder="1" applyAlignment="1">
      <alignment horizontal="center"/>
    </xf>
    <xf numFmtId="0" fontId="50" fillId="0" borderId="36" xfId="0" quotePrefix="1" applyFont="1" applyBorder="1" applyAlignment="1">
      <alignment horizontal="center"/>
    </xf>
    <xf numFmtId="191" fontId="50" fillId="0" borderId="36" xfId="1" applyNumberFormat="1" applyFont="1" applyBorder="1" applyAlignment="1">
      <alignment horizontal="right" vertical="center"/>
    </xf>
    <xf numFmtId="0" fontId="50" fillId="0" borderId="37" xfId="0" applyFont="1" applyBorder="1"/>
    <xf numFmtId="0" fontId="50" fillId="0" borderId="37" xfId="0" applyFont="1" applyBorder="1" applyAlignment="1">
      <alignment horizontal="center"/>
    </xf>
    <xf numFmtId="0" fontId="50" fillId="0" borderId="37" xfId="0" quotePrefix="1" applyFont="1" applyBorder="1" applyAlignment="1">
      <alignment horizontal="center"/>
    </xf>
    <xf numFmtId="191" fontId="50" fillId="0" borderId="37" xfId="1" applyNumberFormat="1" applyFont="1" applyBorder="1" applyAlignment="1">
      <alignment horizontal="right" vertical="center"/>
    </xf>
    <xf numFmtId="0" fontId="50" fillId="0" borderId="37" xfId="0" applyFont="1" applyBorder="1" applyAlignment="1">
      <alignment horizontal="center" vertical="center"/>
    </xf>
    <xf numFmtId="3" fontId="50" fillId="0" borderId="2" xfId="0" applyNumberFormat="1" applyFont="1" applyBorder="1"/>
    <xf numFmtId="0" fontId="50" fillId="0" borderId="2" xfId="0" applyFont="1" applyBorder="1" applyAlignment="1">
      <alignment horizontal="left"/>
    </xf>
    <xf numFmtId="3" fontId="50" fillId="0" borderId="3" xfId="0" applyNumberFormat="1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3" fontId="50" fillId="0" borderId="3" xfId="0" applyNumberFormat="1" applyFont="1" applyBorder="1" applyAlignment="1">
      <alignment horizontal="left"/>
    </xf>
    <xf numFmtId="3" fontId="50" fillId="0" borderId="4" xfId="0" applyNumberFormat="1" applyFont="1" applyBorder="1" applyAlignment="1">
      <alignment horizontal="left"/>
    </xf>
    <xf numFmtId="0" fontId="52" fillId="0" borderId="4" xfId="0" applyFont="1" applyBorder="1" applyAlignment="1">
      <alignment horizontal="right" vertical="center"/>
    </xf>
    <xf numFmtId="0" fontId="50" fillId="0" borderId="6" xfId="0" applyFont="1" applyBorder="1"/>
    <xf numFmtId="0" fontId="50" fillId="0" borderId="8" xfId="0" applyFont="1" applyBorder="1"/>
    <xf numFmtId="0" fontId="52" fillId="0" borderId="8" xfId="0" applyFont="1" applyBorder="1" applyAlignment="1">
      <alignment horizontal="right" vertical="center"/>
    </xf>
    <xf numFmtId="0" fontId="50" fillId="0" borderId="3" xfId="0" applyFont="1" applyFill="1" applyBorder="1" applyAlignment="1">
      <alignment horizontal="center" vertical="center"/>
    </xf>
    <xf numFmtId="191" fontId="50" fillId="0" borderId="20" xfId="1" applyNumberFormat="1" applyFont="1" applyBorder="1" applyAlignment="1">
      <alignment horizontal="right" vertical="center"/>
    </xf>
    <xf numFmtId="0" fontId="52" fillId="0" borderId="6" xfId="0" applyFont="1" applyBorder="1" applyAlignment="1">
      <alignment horizontal="right" vertical="center"/>
    </xf>
    <xf numFmtId="0" fontId="50" fillId="0" borderId="1" xfId="0" quotePrefix="1" applyFont="1" applyBorder="1" applyAlignment="1">
      <alignment horizontal="center" vertical="center"/>
    </xf>
    <xf numFmtId="191" fontId="50" fillId="0" borderId="1" xfId="1" applyNumberFormat="1" applyFont="1" applyBorder="1" applyAlignment="1">
      <alignment horizontal="right" vertical="center"/>
    </xf>
    <xf numFmtId="0" fontId="50" fillId="0" borderId="1" xfId="0" applyFont="1" applyBorder="1" applyAlignment="1">
      <alignment horizontal="center" vertical="center"/>
    </xf>
    <xf numFmtId="0" fontId="50" fillId="0" borderId="7" xfId="0" applyFont="1" applyBorder="1"/>
    <xf numFmtId="0" fontId="50" fillId="0" borderId="7" xfId="0" applyFont="1" applyBorder="1" applyAlignment="1">
      <alignment horizontal="center"/>
    </xf>
    <xf numFmtId="0" fontId="50" fillId="0" borderId="7" xfId="0" quotePrefix="1" applyFont="1" applyBorder="1" applyAlignment="1">
      <alignment horizontal="center"/>
    </xf>
    <xf numFmtId="0" fontId="50" fillId="0" borderId="9" xfId="0" applyFont="1" applyBorder="1"/>
    <xf numFmtId="0" fontId="50" fillId="0" borderId="9" xfId="0" applyFont="1" applyBorder="1" applyAlignment="1">
      <alignment horizontal="center"/>
    </xf>
    <xf numFmtId="0" fontId="50" fillId="0" borderId="9" xfId="0" quotePrefix="1" applyFont="1" applyBorder="1" applyAlignment="1">
      <alignment horizontal="center"/>
    </xf>
    <xf numFmtId="0" fontId="52" fillId="0" borderId="19" xfId="0" applyFont="1" applyBorder="1" applyAlignment="1">
      <alignment horizontal="right" vertical="center"/>
    </xf>
    <xf numFmtId="0" fontId="52" fillId="0" borderId="1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191" fontId="50" fillId="0" borderId="36" xfId="1" applyNumberFormat="1" applyFont="1" applyBorder="1"/>
    <xf numFmtId="0" fontId="50" fillId="0" borderId="21" xfId="0" applyFont="1" applyBorder="1"/>
    <xf numFmtId="0" fontId="52" fillId="0" borderId="7" xfId="0" applyFont="1" applyBorder="1"/>
    <xf numFmtId="0" fontId="49" fillId="0" borderId="21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50" fillId="0" borderId="11" xfId="0" quotePrefix="1" applyFont="1" applyBorder="1" applyAlignment="1">
      <alignment horizontal="center"/>
    </xf>
    <xf numFmtId="191" fontId="50" fillId="0" borderId="11" xfId="1" applyNumberFormat="1" applyFont="1" applyBorder="1"/>
    <xf numFmtId="0" fontId="50" fillId="0" borderId="21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0" fillId="0" borderId="11" xfId="0" applyFont="1" applyBorder="1"/>
    <xf numFmtId="0" fontId="50" fillId="0" borderId="20" xfId="0" applyFont="1" applyBorder="1"/>
    <xf numFmtId="3" fontId="50" fillId="0" borderId="36" xfId="0" applyNumberFormat="1" applyFont="1" applyBorder="1"/>
    <xf numFmtId="0" fontId="50" fillId="0" borderId="44" xfId="0" applyFont="1" applyBorder="1"/>
    <xf numFmtId="0" fontId="50" fillId="0" borderId="44" xfId="0" applyFont="1" applyBorder="1" applyAlignment="1">
      <alignment horizontal="center"/>
    </xf>
    <xf numFmtId="0" fontId="52" fillId="0" borderId="3" xfId="0" applyFont="1" applyBorder="1" applyAlignment="1">
      <alignment horizontal="center" vertical="center"/>
    </xf>
    <xf numFmtId="0" fontId="53" fillId="0" borderId="3" xfId="0" quotePrefix="1" applyFont="1" applyBorder="1"/>
    <xf numFmtId="0" fontId="53" fillId="0" borderId="3" xfId="0" applyFont="1" applyBorder="1"/>
    <xf numFmtId="0" fontId="52" fillId="0" borderId="11" xfId="0" applyFont="1" applyBorder="1"/>
    <xf numFmtId="0" fontId="53" fillId="0" borderId="4" xfId="0" applyFont="1" applyBorder="1"/>
    <xf numFmtId="0" fontId="52" fillId="0" borderId="0" xfId="0" applyFont="1"/>
    <xf numFmtId="0" fontId="52" fillId="0" borderId="2" xfId="0" applyFont="1" applyBorder="1" applyAlignment="1">
      <alignment horizontal="center" vertical="center"/>
    </xf>
    <xf numFmtId="191" fontId="50" fillId="0" borderId="3" xfId="1" applyNumberFormat="1" applyFont="1" applyBorder="1" applyAlignment="1">
      <alignment horizontal="center"/>
    </xf>
    <xf numFmtId="0" fontId="52" fillId="0" borderId="3" xfId="0" applyFont="1" applyBorder="1" applyAlignment="1">
      <alignment vertical="center" shrinkToFit="1"/>
    </xf>
    <xf numFmtId="0" fontId="50" fillId="0" borderId="3" xfId="0" applyFont="1" applyBorder="1" applyAlignment="1">
      <alignment horizontal="center" vertical="center" shrinkToFit="1"/>
    </xf>
    <xf numFmtId="0" fontId="54" fillId="0" borderId="3" xfId="0" applyFont="1" applyBorder="1"/>
    <xf numFmtId="0" fontId="50" fillId="0" borderId="3" xfId="0" quotePrefix="1" applyFont="1" applyBorder="1"/>
    <xf numFmtId="0" fontId="54" fillId="0" borderId="4" xfId="0" applyFont="1" applyBorder="1"/>
    <xf numFmtId="0" fontId="54" fillId="0" borderId="19" xfId="0" applyFont="1" applyBorder="1"/>
    <xf numFmtId="0" fontId="54" fillId="0" borderId="2" xfId="0" applyFont="1" applyBorder="1"/>
    <xf numFmtId="0" fontId="53" fillId="0" borderId="3" xfId="0" applyFont="1" applyBorder="1" applyAlignment="1">
      <alignment horizontal="center"/>
    </xf>
    <xf numFmtId="0" fontId="50" fillId="0" borderId="0" xfId="0" applyFont="1"/>
    <xf numFmtId="0" fontId="2" fillId="0" borderId="1" xfId="0" applyFont="1" applyBorder="1" applyAlignment="1"/>
    <xf numFmtId="0" fontId="2" fillId="0" borderId="18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5" fillId="0" borderId="0" xfId="0" applyFont="1" applyBorder="1" applyAlignment="1">
      <alignment horizontal="center"/>
    </xf>
    <xf numFmtId="189" fontId="50" fillId="0" borderId="1" xfId="0" applyNumberFormat="1" applyFont="1" applyBorder="1" applyAlignment="1">
      <alignment horizontal="center"/>
    </xf>
    <xf numFmtId="190" fontId="51" fillId="0" borderId="1" xfId="0" applyNumberFormat="1" applyFont="1" applyBorder="1" applyAlignment="1">
      <alignment horizontal="left" vertical="top" wrapText="1"/>
    </xf>
    <xf numFmtId="187" fontId="50" fillId="0" borderId="1" xfId="1" applyFont="1" applyBorder="1" applyAlignment="1">
      <alignment horizontal="center" vertical="top" wrapText="1"/>
    </xf>
    <xf numFmtId="0" fontId="52" fillId="0" borderId="23" xfId="0" applyFont="1" applyBorder="1"/>
    <xf numFmtId="190" fontId="50" fillId="0" borderId="1" xfId="0" applyNumberFormat="1" applyFont="1" applyBorder="1" applyAlignment="1">
      <alignment horizontal="left" vertical="top" wrapText="1"/>
    </xf>
    <xf numFmtId="187" fontId="50" fillId="0" borderId="23" xfId="1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/>
    </xf>
    <xf numFmtId="190" fontId="50" fillId="0" borderId="1" xfId="0" applyNumberFormat="1" applyFont="1" applyBorder="1" applyAlignment="1">
      <alignment vertical="top" wrapText="1"/>
    </xf>
    <xf numFmtId="187" fontId="50" fillId="0" borderId="23" xfId="1" applyFont="1" applyBorder="1"/>
    <xf numFmtId="187" fontId="50" fillId="0" borderId="20" xfId="1" applyFont="1" applyBorder="1"/>
    <xf numFmtId="187" fontId="50" fillId="0" borderId="2" xfId="1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187" fontId="49" fillId="0" borderId="5" xfId="1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187" fontId="56" fillId="0" borderId="0" xfId="1" applyFont="1" applyBorder="1" applyAlignment="1">
      <alignment horizontal="center" vertical="top" wrapText="1"/>
    </xf>
    <xf numFmtId="187" fontId="56" fillId="0" borderId="0" xfId="1" applyFont="1" applyBorder="1" applyAlignment="1">
      <alignment horizontal="right" vertical="top" wrapText="1"/>
    </xf>
    <xf numFmtId="187" fontId="56" fillId="0" borderId="0" xfId="1" quotePrefix="1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187" fontId="50" fillId="0" borderId="1" xfId="1" applyFont="1" applyBorder="1"/>
    <xf numFmtId="0" fontId="58" fillId="0" borderId="0" xfId="0" applyFont="1"/>
    <xf numFmtId="0" fontId="57" fillId="0" borderId="0" xfId="0" applyFont="1"/>
    <xf numFmtId="187" fontId="58" fillId="0" borderId="0" xfId="1" applyFont="1"/>
    <xf numFmtId="0" fontId="59" fillId="0" borderId="0" xfId="0" applyFont="1"/>
    <xf numFmtId="0" fontId="60" fillId="0" borderId="0" xfId="0" applyFont="1"/>
    <xf numFmtId="187" fontId="58" fillId="0" borderId="11" xfId="1" applyFont="1" applyBorder="1"/>
    <xf numFmtId="187" fontId="57" fillId="0" borderId="10" xfId="1" applyFont="1" applyBorder="1"/>
    <xf numFmtId="0" fontId="58" fillId="0" borderId="0" xfId="0" applyFont="1" applyAlignment="1">
      <alignment horizontal="right"/>
    </xf>
    <xf numFmtId="0" fontId="58" fillId="0" borderId="45" xfId="0" applyFont="1" applyBorder="1"/>
    <xf numFmtId="43" fontId="58" fillId="0" borderId="12" xfId="0" applyNumberFormat="1" applyFont="1" applyBorder="1"/>
    <xf numFmtId="187" fontId="58" fillId="0" borderId="22" xfId="0" applyNumberFormat="1" applyFont="1" applyBorder="1"/>
    <xf numFmtId="43" fontId="57" fillId="0" borderId="12" xfId="0" applyNumberFormat="1" applyFont="1" applyBorder="1"/>
    <xf numFmtId="43" fontId="58" fillId="0" borderId="22" xfId="0" applyNumberFormat="1" applyFont="1" applyBorder="1"/>
    <xf numFmtId="43" fontId="58" fillId="0" borderId="0" xfId="0" applyNumberFormat="1" applyFont="1" applyBorder="1"/>
    <xf numFmtId="0" fontId="59" fillId="0" borderId="0" xfId="0" applyFont="1" applyBorder="1"/>
    <xf numFmtId="0" fontId="55" fillId="0" borderId="0" xfId="0" applyFont="1" applyAlignment="1">
      <alignment horizontal="center" vertical="top"/>
    </xf>
    <xf numFmtId="0" fontId="50" fillId="0" borderId="2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189" fontId="50" fillId="0" borderId="21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89" fontId="50" fillId="0" borderId="18" xfId="0" applyNumberFormat="1" applyFont="1" applyBorder="1" applyAlignment="1">
      <alignment horizontal="center"/>
    </xf>
    <xf numFmtId="189" fontId="50" fillId="0" borderId="22" xfId="0" applyNumberFormat="1" applyFont="1" applyBorder="1" applyAlignment="1">
      <alignment horizontal="center"/>
    </xf>
    <xf numFmtId="0" fontId="50" fillId="0" borderId="2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0" fontId="2" fillId="0" borderId="0" xfId="0" applyFont="1" applyAlignment="1"/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44" fillId="0" borderId="18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189" fontId="19" fillId="0" borderId="2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7" fontId="19" fillId="0" borderId="24" xfId="1" quotePrefix="1" applyFont="1" applyBorder="1" applyAlignment="1">
      <alignment horizontal="center" vertical="center" wrapText="1"/>
    </xf>
    <xf numFmtId="187" fontId="19" fillId="0" borderId="25" xfId="1" quotePrefix="1" applyFont="1" applyBorder="1" applyAlignment="1">
      <alignment horizontal="center" vertical="center" wrapText="1"/>
    </xf>
    <xf numFmtId="189" fontId="19" fillId="0" borderId="2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87" fontId="19" fillId="0" borderId="18" xfId="1" applyFont="1" applyBorder="1" applyAlignment="1">
      <alignment horizontal="center" vertical="center" wrapText="1"/>
    </xf>
    <xf numFmtId="187" fontId="19" fillId="0" borderId="23" xfId="1" applyFont="1" applyBorder="1" applyAlignment="1">
      <alignment horizontal="center" vertical="center" wrapText="1"/>
    </xf>
    <xf numFmtId="189" fontId="19" fillId="0" borderId="21" xfId="0" applyNumberFormat="1" applyFont="1" applyBorder="1" applyAlignment="1">
      <alignment horizontal="center" wrapText="1"/>
    </xf>
    <xf numFmtId="0" fontId="36" fillId="0" borderId="20" xfId="0" applyFont="1" applyBorder="1" applyAlignment="1">
      <alignment horizontal="center"/>
    </xf>
    <xf numFmtId="189" fontId="19" fillId="0" borderId="9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7" fontId="19" fillId="0" borderId="18" xfId="1" applyFont="1" applyBorder="1" applyAlignment="1">
      <alignment horizontal="center" vertical="top" wrapText="1"/>
    </xf>
    <xf numFmtId="187" fontId="19" fillId="0" borderId="23" xfId="1" applyFont="1" applyBorder="1" applyAlignment="1">
      <alignment horizontal="center" vertical="top" wrapText="1"/>
    </xf>
    <xf numFmtId="187" fontId="19" fillId="0" borderId="24" xfId="1" quotePrefix="1" applyFont="1" applyBorder="1" applyAlignment="1">
      <alignment horizontal="center" vertical="top" wrapText="1"/>
    </xf>
    <xf numFmtId="187" fontId="19" fillId="0" borderId="25" xfId="1" quotePrefix="1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89" fontId="39" fillId="0" borderId="18" xfId="0" applyNumberFormat="1" applyFont="1" applyBorder="1" applyAlignment="1">
      <alignment horizontal="center"/>
    </xf>
    <xf numFmtId="189" fontId="39" fillId="0" borderId="22" xfId="0" applyNumberFormat="1" applyFont="1" applyBorder="1" applyAlignment="1">
      <alignment horizontal="center"/>
    </xf>
    <xf numFmtId="0" fontId="24" fillId="0" borderId="0" xfId="0" applyFont="1" applyAlignment="1"/>
    <xf numFmtId="0" fontId="0" fillId="0" borderId="0" xfId="0" applyAlignment="1"/>
    <xf numFmtId="0" fontId="24" fillId="0" borderId="0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4" fillId="0" borderId="34" xfId="0" applyFont="1" applyBorder="1" applyAlignment="1">
      <alignment vertical="top" wrapText="1"/>
    </xf>
    <xf numFmtId="0" fontId="32" fillId="0" borderId="34" xfId="0" applyFont="1" applyBorder="1" applyAlignment="1">
      <alignment vertical="top" wrapText="1"/>
    </xf>
    <xf numFmtId="0" fontId="48" fillId="0" borderId="0" xfId="2" applyFont="1" applyAlignment="1">
      <alignment horizontal="center"/>
    </xf>
    <xf numFmtId="3" fontId="50" fillId="0" borderId="3" xfId="0" applyNumberFormat="1" applyFont="1" applyBorder="1" applyAlignment="1">
      <alignment horizontal="right" vertical="center"/>
    </xf>
    <xf numFmtId="0" fontId="52" fillId="0" borderId="4" xfId="0" applyFont="1" applyBorder="1" applyAlignment="1">
      <alignment horizontal="right" vertical="center"/>
    </xf>
    <xf numFmtId="0" fontId="50" fillId="0" borderId="2" xfId="0" applyFont="1" applyFill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3" fontId="50" fillId="0" borderId="2" xfId="0" applyNumberFormat="1" applyFont="1" applyBorder="1" applyAlignment="1">
      <alignment horizontal="right" vertical="center"/>
    </xf>
    <xf numFmtId="0" fontId="52" fillId="0" borderId="3" xfId="0" applyFont="1" applyBorder="1" applyAlignment="1">
      <alignment horizontal="right" vertical="center"/>
    </xf>
    <xf numFmtId="0" fontId="50" fillId="0" borderId="2" xfId="0" applyFont="1" applyBorder="1" applyAlignment="1">
      <alignment vertical="center"/>
    </xf>
    <xf numFmtId="0" fontId="52" fillId="0" borderId="3" xfId="0" applyFont="1" applyBorder="1" applyAlignment="1">
      <alignment vertical="center"/>
    </xf>
    <xf numFmtId="0" fontId="52" fillId="0" borderId="4" xfId="0" applyFont="1" applyBorder="1" applyAlignment="1">
      <alignment vertical="center"/>
    </xf>
    <xf numFmtId="15" fontId="50" fillId="0" borderId="3" xfId="0" quotePrefix="1" applyNumberFormat="1" applyFont="1" applyFill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3" fontId="50" fillId="0" borderId="3" xfId="0" applyNumberFormat="1" applyFont="1" applyFill="1" applyBorder="1" applyAlignment="1">
      <alignment horizontal="right" vertical="center"/>
    </xf>
    <xf numFmtId="0" fontId="50" fillId="0" borderId="3" xfId="0" applyFont="1" applyBorder="1" applyAlignment="1">
      <alignment horizontal="right" vertical="center"/>
    </xf>
    <xf numFmtId="0" fontId="50" fillId="0" borderId="4" xfId="0" applyFont="1" applyBorder="1" applyAlignment="1">
      <alignment horizontal="right" vertical="center"/>
    </xf>
    <xf numFmtId="0" fontId="50" fillId="0" borderId="3" xfId="0" applyFont="1" applyFill="1" applyBorder="1" applyAlignment="1">
      <alignment horizontal="center" vertical="center"/>
    </xf>
    <xf numFmtId="0" fontId="50" fillId="0" borderId="2" xfId="0" quotePrefix="1" applyFont="1" applyBorder="1" applyAlignment="1">
      <alignment horizontal="center" vertical="center"/>
    </xf>
    <xf numFmtId="3" fontId="50" fillId="0" borderId="4" xfId="0" applyNumberFormat="1" applyFont="1" applyBorder="1" applyAlignment="1">
      <alignment horizontal="right" vertical="center"/>
    </xf>
    <xf numFmtId="0" fontId="50" fillId="0" borderId="3" xfId="0" quotePrefix="1" applyFont="1" applyBorder="1" applyAlignment="1">
      <alignment horizontal="center" vertical="center"/>
    </xf>
    <xf numFmtId="191" fontId="50" fillId="0" borderId="3" xfId="1" applyNumberFormat="1" applyFont="1" applyBorder="1" applyAlignment="1">
      <alignment horizontal="center" vertical="center"/>
    </xf>
    <xf numFmtId="191" fontId="50" fillId="0" borderId="36" xfId="1" applyNumberFormat="1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3" xfId="0" applyFont="1" applyBorder="1"/>
    <xf numFmtId="0" fontId="52" fillId="0" borderId="4" xfId="0" applyFont="1" applyBorder="1"/>
    <xf numFmtId="0" fontId="50" fillId="0" borderId="9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19" xfId="0" quotePrefix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191" fontId="50" fillId="0" borderId="2" xfId="1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3" fontId="50" fillId="0" borderId="36" xfId="0" applyNumberFormat="1" applyFont="1" applyBorder="1" applyAlignment="1">
      <alignment horizontal="right" vertical="center"/>
    </xf>
    <xf numFmtId="191" fontId="50" fillId="0" borderId="3" xfId="1" applyNumberFormat="1" applyFont="1" applyBorder="1" applyAlignment="1">
      <alignment horizontal="right" vertical="center"/>
    </xf>
    <xf numFmtId="0" fontId="52" fillId="0" borderId="36" xfId="0" applyFont="1" applyBorder="1" applyAlignment="1">
      <alignment horizontal="center" vertical="center"/>
    </xf>
    <xf numFmtId="0" fontId="50" fillId="0" borderId="3" xfId="0" quotePrefix="1" applyFont="1" applyBorder="1" applyAlignment="1">
      <alignment vertical="center" shrinkToFit="1"/>
    </xf>
    <xf numFmtId="0" fontId="52" fillId="0" borderId="3" xfId="0" applyFont="1" applyBorder="1" applyAlignment="1">
      <alignment vertical="center" shrinkToFit="1"/>
    </xf>
    <xf numFmtId="191" fontId="50" fillId="0" borderId="1" xfId="1" applyNumberFormat="1" applyFont="1" applyBorder="1" applyAlignment="1">
      <alignment vertical="center" shrinkToFit="1"/>
    </xf>
    <xf numFmtId="0" fontId="52" fillId="0" borderId="1" xfId="0" applyFont="1" applyBorder="1" applyAlignment="1">
      <alignment vertical="center" shrinkToFit="1"/>
    </xf>
    <xf numFmtId="0" fontId="52" fillId="0" borderId="2" xfId="0" applyFont="1" applyBorder="1" applyAlignment="1">
      <alignment vertical="center" shrinkToFit="1"/>
    </xf>
    <xf numFmtId="0" fontId="50" fillId="0" borderId="1" xfId="0" applyFont="1" applyBorder="1" applyAlignment="1">
      <alignment horizontal="center" vertical="center" shrinkToFit="1"/>
    </xf>
    <xf numFmtId="3" fontId="50" fillId="0" borderId="3" xfId="0" applyNumberFormat="1" applyFont="1" applyBorder="1" applyAlignment="1">
      <alignment horizontal="right" vertical="center" shrinkToFit="1"/>
    </xf>
    <xf numFmtId="0" fontId="52" fillId="0" borderId="3" xfId="0" applyFont="1" applyBorder="1" applyAlignment="1">
      <alignment horizontal="right" vertical="center" shrinkToFit="1"/>
    </xf>
    <xf numFmtId="0" fontId="50" fillId="0" borderId="3" xfId="0" applyFont="1" applyBorder="1" applyAlignment="1">
      <alignment horizontal="center" vertical="center" shrinkToFit="1"/>
    </xf>
    <xf numFmtId="0" fontId="50" fillId="0" borderId="3" xfId="0" quotePrefix="1" applyFont="1" applyBorder="1" applyAlignment="1">
      <alignment horizontal="center" vertical="center" shrinkToFit="1"/>
    </xf>
    <xf numFmtId="0" fontId="52" fillId="0" borderId="3" xfId="0" applyFont="1" applyBorder="1" applyAlignment="1">
      <alignment horizontal="center" vertical="center" shrinkToFit="1"/>
    </xf>
    <xf numFmtId="3" fontId="50" fillId="0" borderId="3" xfId="0" applyNumberFormat="1" applyFont="1" applyBorder="1" applyAlignment="1">
      <alignment vertical="center" shrinkToFit="1"/>
    </xf>
    <xf numFmtId="0" fontId="57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</cellXfs>
  <cellStyles count="3">
    <cellStyle name="เครื่องหมายจุลภาค" xfId="1" builtinId="3"/>
    <cellStyle name="ปกติ" xfId="0" builtinId="0"/>
    <cellStyle name="ปกติ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225</xdr:row>
      <xdr:rowOff>123825</xdr:rowOff>
    </xdr:from>
    <xdr:to>
      <xdr:col>5</xdr:col>
      <xdr:colOff>428625</xdr:colOff>
      <xdr:row>233</xdr:row>
      <xdr:rowOff>219075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6057900" y="69151500"/>
          <a:ext cx="76200" cy="3038475"/>
        </a:xfrm>
        <a:prstGeom prst="rightBrace">
          <a:avLst>
            <a:gd name="adj1" fmla="val 3322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400050</xdr:colOff>
      <xdr:row>385</xdr:row>
      <xdr:rowOff>142875</xdr:rowOff>
    </xdr:from>
    <xdr:to>
      <xdr:col>5</xdr:col>
      <xdr:colOff>485775</xdr:colOff>
      <xdr:row>388</xdr:row>
      <xdr:rowOff>200025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6105525" y="115633500"/>
          <a:ext cx="85725" cy="923925"/>
        </a:xfrm>
        <a:prstGeom prst="rightBrace">
          <a:avLst>
            <a:gd name="adj1" fmla="val 898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400050</xdr:colOff>
      <xdr:row>391</xdr:row>
      <xdr:rowOff>142875</xdr:rowOff>
    </xdr:from>
    <xdr:to>
      <xdr:col>5</xdr:col>
      <xdr:colOff>476250</xdr:colOff>
      <xdr:row>394</xdr:row>
      <xdr:rowOff>190500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6105525" y="117433725"/>
          <a:ext cx="76200" cy="904875"/>
        </a:xfrm>
        <a:prstGeom prst="rightBrace">
          <a:avLst>
            <a:gd name="adj1" fmla="val 98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390525</xdr:colOff>
      <xdr:row>410</xdr:row>
      <xdr:rowOff>142875</xdr:rowOff>
    </xdr:from>
    <xdr:to>
      <xdr:col>5</xdr:col>
      <xdr:colOff>466725</xdr:colOff>
      <xdr:row>413</xdr:row>
      <xdr:rowOff>171450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6096000" y="122377200"/>
          <a:ext cx="76200" cy="923925"/>
        </a:xfrm>
        <a:prstGeom prst="rightBrace">
          <a:avLst>
            <a:gd name="adj1" fmla="val 10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145</xdr:row>
      <xdr:rowOff>57150</xdr:rowOff>
    </xdr:from>
    <xdr:to>
      <xdr:col>5</xdr:col>
      <xdr:colOff>171450</xdr:colOff>
      <xdr:row>151</xdr:row>
      <xdr:rowOff>19050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5734050" y="42662475"/>
          <a:ext cx="142875" cy="1914525"/>
        </a:xfrm>
        <a:prstGeom prst="rightBrace">
          <a:avLst>
            <a:gd name="adj1" fmla="val 11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153</xdr:row>
      <xdr:rowOff>9525</xdr:rowOff>
    </xdr:from>
    <xdr:to>
      <xdr:col>5</xdr:col>
      <xdr:colOff>114300</xdr:colOff>
      <xdr:row>155</xdr:row>
      <xdr:rowOff>66675</xdr:rowOff>
    </xdr:to>
    <xdr:sp macro="" textlink="">
      <xdr:nvSpPr>
        <xdr:cNvPr id="7" name="AutoShape 7"/>
        <xdr:cNvSpPr>
          <a:spLocks/>
        </xdr:cNvSpPr>
      </xdr:nvSpPr>
      <xdr:spPr bwMode="auto">
        <a:xfrm>
          <a:off x="5743575" y="45205650"/>
          <a:ext cx="76200" cy="723900"/>
        </a:xfrm>
        <a:prstGeom prst="rightBrace">
          <a:avLst>
            <a:gd name="adj1" fmla="val 7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165</xdr:row>
      <xdr:rowOff>9525</xdr:rowOff>
    </xdr:from>
    <xdr:to>
      <xdr:col>5</xdr:col>
      <xdr:colOff>133350</xdr:colOff>
      <xdr:row>169</xdr:row>
      <xdr:rowOff>57150</xdr:rowOff>
    </xdr:to>
    <xdr:sp macro="" textlink="">
      <xdr:nvSpPr>
        <xdr:cNvPr id="8" name="AutoShape 8"/>
        <xdr:cNvSpPr>
          <a:spLocks/>
        </xdr:cNvSpPr>
      </xdr:nvSpPr>
      <xdr:spPr bwMode="auto">
        <a:xfrm>
          <a:off x="5762625" y="49320450"/>
          <a:ext cx="76200" cy="1409700"/>
        </a:xfrm>
        <a:prstGeom prst="rightBrace">
          <a:avLst>
            <a:gd name="adj1" fmla="val 15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185</xdr:row>
      <xdr:rowOff>114300</xdr:rowOff>
    </xdr:from>
    <xdr:to>
      <xdr:col>5</xdr:col>
      <xdr:colOff>123825</xdr:colOff>
      <xdr:row>187</xdr:row>
      <xdr:rowOff>209550</xdr:rowOff>
    </xdr:to>
    <xdr:sp macro="" textlink="">
      <xdr:nvSpPr>
        <xdr:cNvPr id="9" name="AutoShape 9"/>
        <xdr:cNvSpPr>
          <a:spLocks/>
        </xdr:cNvSpPr>
      </xdr:nvSpPr>
      <xdr:spPr bwMode="auto">
        <a:xfrm>
          <a:off x="5753100" y="56273700"/>
          <a:ext cx="76200" cy="647700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193</xdr:row>
      <xdr:rowOff>142875</xdr:rowOff>
    </xdr:from>
    <xdr:to>
      <xdr:col>5</xdr:col>
      <xdr:colOff>142875</xdr:colOff>
      <xdr:row>194</xdr:row>
      <xdr:rowOff>285750</xdr:rowOff>
    </xdr:to>
    <xdr:sp macro="" textlink="">
      <xdr:nvSpPr>
        <xdr:cNvPr id="10" name="AutoShape 10"/>
        <xdr:cNvSpPr>
          <a:spLocks/>
        </xdr:cNvSpPr>
      </xdr:nvSpPr>
      <xdr:spPr bwMode="auto">
        <a:xfrm>
          <a:off x="5772150" y="58693050"/>
          <a:ext cx="76200" cy="485775"/>
        </a:xfrm>
        <a:prstGeom prst="rightBrace">
          <a:avLst>
            <a:gd name="adj1" fmla="val 53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205</xdr:row>
      <xdr:rowOff>180975</xdr:rowOff>
    </xdr:from>
    <xdr:to>
      <xdr:col>5</xdr:col>
      <xdr:colOff>142875</xdr:colOff>
      <xdr:row>210</xdr:row>
      <xdr:rowOff>238125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5724525" y="62217300"/>
          <a:ext cx="123825" cy="1743075"/>
        </a:xfrm>
        <a:prstGeom prst="rightBrace">
          <a:avLst>
            <a:gd name="adj1" fmla="val 1173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212</xdr:row>
      <xdr:rowOff>142875</xdr:rowOff>
    </xdr:from>
    <xdr:to>
      <xdr:col>5</xdr:col>
      <xdr:colOff>123825</xdr:colOff>
      <xdr:row>213</xdr:row>
      <xdr:rowOff>190500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5753100" y="64512825"/>
          <a:ext cx="76200" cy="400050"/>
        </a:xfrm>
        <a:prstGeom prst="righ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243</xdr:row>
      <xdr:rowOff>152400</xdr:rowOff>
    </xdr:from>
    <xdr:to>
      <xdr:col>5</xdr:col>
      <xdr:colOff>142875</xdr:colOff>
      <xdr:row>245</xdr:row>
      <xdr:rowOff>219075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5772150" y="75761850"/>
          <a:ext cx="76200" cy="638175"/>
        </a:xfrm>
        <a:prstGeom prst="righ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247</xdr:row>
      <xdr:rowOff>171450</xdr:rowOff>
    </xdr:from>
    <xdr:to>
      <xdr:col>5</xdr:col>
      <xdr:colOff>190500</xdr:colOff>
      <xdr:row>251</xdr:row>
      <xdr:rowOff>247650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5734050" y="76923900"/>
          <a:ext cx="161925" cy="1219200"/>
        </a:xfrm>
        <a:prstGeom prst="rightBrace">
          <a:avLst>
            <a:gd name="adj1" fmla="val 6274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254</xdr:row>
      <xdr:rowOff>161925</xdr:rowOff>
    </xdr:from>
    <xdr:to>
      <xdr:col>5</xdr:col>
      <xdr:colOff>114300</xdr:colOff>
      <xdr:row>256</xdr:row>
      <xdr:rowOff>200025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5743575" y="78981300"/>
          <a:ext cx="76200" cy="590550"/>
        </a:xfrm>
        <a:prstGeom prst="righ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269</xdr:row>
      <xdr:rowOff>238125</xdr:rowOff>
    </xdr:from>
    <xdr:to>
      <xdr:col>5</xdr:col>
      <xdr:colOff>123825</xdr:colOff>
      <xdr:row>270</xdr:row>
      <xdr:rowOff>228600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5753100" y="831818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271</xdr:row>
      <xdr:rowOff>180975</xdr:rowOff>
    </xdr:from>
    <xdr:to>
      <xdr:col>5</xdr:col>
      <xdr:colOff>95250</xdr:colOff>
      <xdr:row>272</xdr:row>
      <xdr:rowOff>257175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5772150" y="83762850"/>
          <a:ext cx="28575" cy="390525"/>
        </a:xfrm>
        <a:prstGeom prst="rightBrace">
          <a:avLst>
            <a:gd name="adj1" fmla="val 113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290</xdr:row>
      <xdr:rowOff>123825</xdr:rowOff>
    </xdr:from>
    <xdr:to>
      <xdr:col>5</xdr:col>
      <xdr:colOff>95250</xdr:colOff>
      <xdr:row>293</xdr:row>
      <xdr:rowOff>171450</xdr:rowOff>
    </xdr:to>
    <xdr:sp macro="" textlink="">
      <xdr:nvSpPr>
        <xdr:cNvPr id="18" name="AutoShape 18"/>
        <xdr:cNvSpPr>
          <a:spLocks/>
        </xdr:cNvSpPr>
      </xdr:nvSpPr>
      <xdr:spPr bwMode="auto">
        <a:xfrm>
          <a:off x="5724525" y="88992075"/>
          <a:ext cx="76200" cy="876300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297</xdr:row>
      <xdr:rowOff>161925</xdr:rowOff>
    </xdr:from>
    <xdr:to>
      <xdr:col>5</xdr:col>
      <xdr:colOff>133350</xdr:colOff>
      <xdr:row>299</xdr:row>
      <xdr:rowOff>247650</xdr:rowOff>
    </xdr:to>
    <xdr:sp macro="" textlink="">
      <xdr:nvSpPr>
        <xdr:cNvPr id="19" name="AutoShape 19"/>
        <xdr:cNvSpPr>
          <a:spLocks/>
        </xdr:cNvSpPr>
      </xdr:nvSpPr>
      <xdr:spPr bwMode="auto">
        <a:xfrm>
          <a:off x="5743575" y="90963750"/>
          <a:ext cx="95250" cy="638175"/>
        </a:xfrm>
        <a:prstGeom prst="rightBrace">
          <a:avLst>
            <a:gd name="adj1" fmla="val 5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417</xdr:row>
      <xdr:rowOff>209550</xdr:rowOff>
    </xdr:from>
    <xdr:to>
      <xdr:col>5</xdr:col>
      <xdr:colOff>114300</xdr:colOff>
      <xdr:row>418</xdr:row>
      <xdr:rowOff>219075</xdr:rowOff>
    </xdr:to>
    <xdr:sp macro="" textlink="">
      <xdr:nvSpPr>
        <xdr:cNvPr id="20" name="AutoShape 20"/>
        <xdr:cNvSpPr>
          <a:spLocks/>
        </xdr:cNvSpPr>
      </xdr:nvSpPr>
      <xdr:spPr bwMode="auto">
        <a:xfrm>
          <a:off x="5743575" y="124482225"/>
          <a:ext cx="76200" cy="342900"/>
        </a:xfrm>
        <a:prstGeom prst="righ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9"/>
  <sheetViews>
    <sheetView workbookViewId="0">
      <selection activeCell="A7" sqref="A7"/>
    </sheetView>
  </sheetViews>
  <sheetFormatPr defaultRowHeight="15"/>
  <cols>
    <col min="1" max="1" width="22.140625" style="663" customWidth="1"/>
    <col min="2" max="2" width="14.28515625" style="663" customWidth="1"/>
    <col min="3" max="3" width="18.140625" style="663" customWidth="1"/>
    <col min="4" max="4" width="13.7109375" style="663" customWidth="1"/>
    <col min="5" max="5" width="18.42578125" style="663" customWidth="1"/>
    <col min="6" max="6" width="19.85546875" style="663" customWidth="1"/>
    <col min="7" max="16384" width="9.140625" style="663"/>
  </cols>
  <sheetData>
    <row r="4" spans="1:6" ht="26.25">
      <c r="A4" s="713" t="s">
        <v>0</v>
      </c>
      <c r="B4" s="713"/>
      <c r="C4" s="713"/>
      <c r="D4" s="713"/>
      <c r="E4" s="713"/>
      <c r="F4" s="713"/>
    </row>
    <row r="5" spans="1:6" ht="26.25">
      <c r="A5" s="713" t="s">
        <v>1331</v>
      </c>
      <c r="B5" s="713"/>
      <c r="C5" s="713"/>
      <c r="D5" s="713"/>
      <c r="E5" s="713"/>
      <c r="F5" s="713"/>
    </row>
    <row r="6" spans="1:6" ht="26.25">
      <c r="A6" s="713" t="s">
        <v>1366</v>
      </c>
      <c r="B6" s="713"/>
      <c r="C6" s="713"/>
      <c r="D6" s="713"/>
      <c r="E6" s="713"/>
      <c r="F6" s="713"/>
    </row>
    <row r="7" spans="1:6" ht="26.25">
      <c r="A7" s="678"/>
      <c r="B7" s="678"/>
      <c r="C7" s="678"/>
      <c r="D7" s="678"/>
      <c r="E7" s="678"/>
      <c r="F7" s="678"/>
    </row>
    <row r="8" spans="1:6" ht="21" customHeight="1">
      <c r="A8" s="714" t="s">
        <v>2</v>
      </c>
      <c r="B8" s="716" t="s">
        <v>107</v>
      </c>
      <c r="C8" s="718" t="s">
        <v>378</v>
      </c>
      <c r="D8" s="719"/>
      <c r="E8" s="546" t="s">
        <v>373</v>
      </c>
      <c r="F8" s="720" t="s">
        <v>44</v>
      </c>
    </row>
    <row r="9" spans="1:6" ht="22.5" customHeight="1">
      <c r="A9" s="715"/>
      <c r="B9" s="717"/>
      <c r="C9" s="679" t="s">
        <v>379</v>
      </c>
      <c r="D9" s="523" t="s">
        <v>299</v>
      </c>
      <c r="E9" s="518" t="s">
        <v>352</v>
      </c>
      <c r="F9" s="721"/>
    </row>
    <row r="10" spans="1:6" ht="21.75">
      <c r="A10" s="680" t="s">
        <v>311</v>
      </c>
      <c r="B10" s="681"/>
      <c r="C10" s="681"/>
      <c r="D10" s="681"/>
      <c r="E10" s="682"/>
      <c r="F10" s="522"/>
    </row>
    <row r="11" spans="1:6" ht="21.75">
      <c r="A11" s="683" t="s">
        <v>45</v>
      </c>
      <c r="B11" s="684">
        <v>358274</v>
      </c>
      <c r="C11" s="681"/>
      <c r="D11" s="681">
        <v>358274</v>
      </c>
      <c r="E11" s="685"/>
      <c r="F11" s="522"/>
    </row>
    <row r="12" spans="1:6" ht="21.75">
      <c r="A12" s="686" t="s">
        <v>48</v>
      </c>
      <c r="B12" s="687">
        <v>31500</v>
      </c>
      <c r="C12" s="681">
        <v>31500</v>
      </c>
      <c r="D12" s="681"/>
      <c r="E12" s="687"/>
      <c r="F12" s="522"/>
    </row>
    <row r="13" spans="1:6" ht="21.75">
      <c r="A13" s="686" t="s">
        <v>49</v>
      </c>
      <c r="B13" s="688">
        <v>98600</v>
      </c>
      <c r="C13" s="689"/>
      <c r="D13" s="689">
        <v>98600</v>
      </c>
      <c r="E13" s="688"/>
      <c r="F13" s="522"/>
    </row>
    <row r="14" spans="1:6" ht="21.75">
      <c r="A14" s="686" t="s">
        <v>51</v>
      </c>
      <c r="B14" s="688">
        <v>897000</v>
      </c>
      <c r="C14" s="689">
        <v>897000</v>
      </c>
      <c r="D14" s="689"/>
      <c r="E14" s="688"/>
      <c r="F14" s="522"/>
    </row>
    <row r="15" spans="1:6" ht="21.75">
      <c r="A15" s="686" t="s">
        <v>52</v>
      </c>
      <c r="B15" s="688">
        <v>1097000</v>
      </c>
      <c r="C15" s="689"/>
      <c r="D15" s="689"/>
      <c r="E15" s="688">
        <v>1097000</v>
      </c>
      <c r="F15" s="697"/>
    </row>
    <row r="16" spans="1:6" ht="21.75">
      <c r="A16" s="686" t="s">
        <v>44</v>
      </c>
      <c r="B16" s="688">
        <v>9745095</v>
      </c>
      <c r="C16" s="689"/>
      <c r="D16" s="689">
        <v>5995</v>
      </c>
      <c r="E16" s="688"/>
      <c r="F16" s="697">
        <v>9739100</v>
      </c>
    </row>
    <row r="17" spans="1:6" ht="21.75" thickBot="1">
      <c r="A17" s="690" t="s">
        <v>107</v>
      </c>
      <c r="B17" s="691">
        <f>SUM(B11:B16)</f>
        <v>12227469</v>
      </c>
      <c r="C17" s="691">
        <f t="shared" ref="C17:F17" si="0">SUM(C11:C16)</f>
        <v>928500</v>
      </c>
      <c r="D17" s="691">
        <f t="shared" si="0"/>
        <v>462869</v>
      </c>
      <c r="E17" s="691">
        <f t="shared" si="0"/>
        <v>1097000</v>
      </c>
      <c r="F17" s="691">
        <f t="shared" si="0"/>
        <v>9739100</v>
      </c>
    </row>
    <row r="18" spans="1:6" ht="20.25" thickTop="1">
      <c r="A18" s="692"/>
      <c r="B18" s="693"/>
      <c r="C18" s="694"/>
      <c r="D18" s="695"/>
      <c r="E18" s="693"/>
      <c r="F18" s="695"/>
    </row>
    <row r="19" spans="1:6" ht="19.5">
      <c r="A19" s="696"/>
      <c r="B19" s="693"/>
      <c r="C19" s="694"/>
      <c r="D19" s="695"/>
      <c r="E19" s="693"/>
      <c r="F19" s="695"/>
    </row>
  </sheetData>
  <mergeCells count="7">
    <mergeCell ref="A4:F4"/>
    <mergeCell ref="A5:F5"/>
    <mergeCell ref="A6:F6"/>
    <mergeCell ref="A8:A9"/>
    <mergeCell ref="B8:B9"/>
    <mergeCell ref="C8:D8"/>
    <mergeCell ref="F8:F9"/>
  </mergeCells>
  <pageMargins left="1.56" right="0.75" top="1" bottom="1" header="0.5" footer="0.5"/>
  <pageSetup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topLeftCell="A49" workbookViewId="0">
      <selection activeCell="A28" sqref="A28"/>
    </sheetView>
  </sheetViews>
  <sheetFormatPr defaultRowHeight="12.75"/>
  <cols>
    <col min="1" max="1" width="33.140625" customWidth="1"/>
    <col min="2" max="2" width="16" customWidth="1"/>
    <col min="3" max="3" width="5.140625" customWidth="1"/>
    <col min="4" max="4" width="14.85546875" customWidth="1"/>
    <col min="5" max="5" width="5.5703125" customWidth="1"/>
    <col min="6" max="6" width="14.42578125" customWidth="1"/>
    <col min="7" max="7" width="5.28515625" customWidth="1"/>
    <col min="8" max="8" width="12.5703125" customWidth="1"/>
    <col min="9" max="9" width="5.42578125" customWidth="1"/>
    <col min="10" max="10" width="12" customWidth="1"/>
  </cols>
  <sheetData>
    <row r="1" spans="1:11" ht="23.25">
      <c r="A1" s="722" t="s">
        <v>0</v>
      </c>
      <c r="B1" s="762"/>
      <c r="C1" s="762"/>
      <c r="D1" s="762"/>
      <c r="E1" s="762"/>
      <c r="F1" s="762"/>
      <c r="G1" s="762"/>
      <c r="H1" s="762"/>
      <c r="I1" s="762"/>
      <c r="J1" s="762"/>
      <c r="K1" s="26"/>
    </row>
    <row r="2" spans="1:11" ht="23.25">
      <c r="A2" s="722" t="s">
        <v>325</v>
      </c>
      <c r="B2" s="762"/>
      <c r="C2" s="762"/>
      <c r="D2" s="762"/>
      <c r="E2" s="762"/>
      <c r="F2" s="762"/>
      <c r="G2" s="762"/>
      <c r="H2" s="762"/>
      <c r="I2" s="762"/>
      <c r="J2" s="762"/>
      <c r="K2" s="26"/>
    </row>
    <row r="3" spans="1:11" ht="23.25">
      <c r="A3" s="726" t="s">
        <v>1382</v>
      </c>
      <c r="B3" s="763"/>
      <c r="C3" s="763"/>
      <c r="D3" s="763"/>
      <c r="E3" s="763"/>
      <c r="F3" s="763"/>
      <c r="G3" s="763"/>
      <c r="H3" s="763"/>
      <c r="I3" s="763"/>
      <c r="J3" s="763"/>
      <c r="K3" s="26"/>
    </row>
    <row r="4" spans="1:11" ht="21">
      <c r="A4" s="134" t="s">
        <v>332</v>
      </c>
      <c r="B4" s="764" t="s">
        <v>333</v>
      </c>
      <c r="C4" s="766"/>
      <c r="D4" s="766"/>
      <c r="E4" s="765"/>
      <c r="F4" s="767" t="s">
        <v>336</v>
      </c>
      <c r="G4" s="770"/>
      <c r="H4" s="767" t="s">
        <v>337</v>
      </c>
      <c r="I4" s="770"/>
      <c r="J4" s="134" t="s">
        <v>338</v>
      </c>
      <c r="K4" s="26"/>
    </row>
    <row r="5" spans="1:11" ht="21">
      <c r="A5" s="135"/>
      <c r="B5" s="764" t="s">
        <v>334</v>
      </c>
      <c r="C5" s="769"/>
      <c r="D5" s="764" t="s">
        <v>335</v>
      </c>
      <c r="E5" s="769"/>
      <c r="F5" s="136"/>
      <c r="G5" s="137"/>
      <c r="H5" s="136"/>
      <c r="I5" s="137"/>
      <c r="J5" s="135"/>
      <c r="K5" s="26"/>
    </row>
    <row r="6" spans="1:11" ht="21">
      <c r="A6" s="36" t="s">
        <v>49</v>
      </c>
      <c r="B6" s="368"/>
      <c r="C6" s="38"/>
      <c r="D6" s="38"/>
      <c r="E6" s="38"/>
      <c r="F6" s="38"/>
      <c r="G6" s="38"/>
      <c r="H6" s="368"/>
      <c r="I6" s="38"/>
      <c r="J6" s="131"/>
      <c r="K6" s="26"/>
    </row>
    <row r="7" spans="1:11" ht="21">
      <c r="A7" s="38" t="s">
        <v>561</v>
      </c>
      <c r="B7" s="371">
        <v>363897</v>
      </c>
      <c r="C7" s="133">
        <v>68</v>
      </c>
      <c r="D7" s="370" t="s">
        <v>257</v>
      </c>
      <c r="E7" s="133" t="s">
        <v>257</v>
      </c>
      <c r="F7" s="370" t="s">
        <v>257</v>
      </c>
      <c r="G7" s="133" t="s">
        <v>257</v>
      </c>
      <c r="H7" s="369">
        <v>363897</v>
      </c>
      <c r="I7" s="133">
        <v>68</v>
      </c>
      <c r="J7" s="132"/>
      <c r="K7" s="26"/>
    </row>
    <row r="8" spans="1:11" ht="21">
      <c r="A8" s="38" t="s">
        <v>622</v>
      </c>
      <c r="B8" s="38"/>
      <c r="C8" s="38"/>
      <c r="D8" s="38"/>
      <c r="E8" s="38"/>
      <c r="F8" s="38"/>
      <c r="G8" s="38"/>
      <c r="H8" s="38"/>
      <c r="I8" s="38"/>
      <c r="J8" s="366"/>
      <c r="K8" s="26"/>
    </row>
    <row r="9" spans="1:11" ht="21">
      <c r="A9" s="38"/>
      <c r="B9" s="39"/>
      <c r="C9" s="133"/>
      <c r="D9" s="133"/>
      <c r="E9" s="133"/>
      <c r="F9" s="133"/>
      <c r="G9" s="133"/>
      <c r="H9" s="39"/>
      <c r="I9" s="133"/>
      <c r="J9" s="372"/>
      <c r="K9" s="26"/>
    </row>
    <row r="10" spans="1:11" ht="21">
      <c r="A10" s="36" t="s">
        <v>52</v>
      </c>
      <c r="B10" s="36"/>
      <c r="C10" s="36"/>
      <c r="D10" s="36"/>
      <c r="E10" s="36"/>
      <c r="F10" s="36"/>
      <c r="G10" s="36"/>
      <c r="H10" s="36"/>
      <c r="I10" s="36"/>
      <c r="J10" s="132"/>
      <c r="K10" s="26"/>
    </row>
    <row r="11" spans="1:11" ht="21">
      <c r="A11" s="38" t="s">
        <v>389</v>
      </c>
      <c r="B11" s="39">
        <v>997500</v>
      </c>
      <c r="C11" s="133" t="s">
        <v>257</v>
      </c>
      <c r="D11" s="133" t="s">
        <v>257</v>
      </c>
      <c r="E11" s="133" t="s">
        <v>257</v>
      </c>
      <c r="F11" s="133" t="s">
        <v>257</v>
      </c>
      <c r="G11" s="133" t="s">
        <v>257</v>
      </c>
      <c r="H11" s="39">
        <v>997500</v>
      </c>
      <c r="I11" s="133" t="s">
        <v>257</v>
      </c>
      <c r="J11" s="132"/>
      <c r="K11" s="26"/>
    </row>
    <row r="12" spans="1:11" ht="21">
      <c r="A12" s="38" t="s">
        <v>609</v>
      </c>
      <c r="B12" s="39"/>
      <c r="C12" s="133"/>
      <c r="D12" s="133"/>
      <c r="E12" s="133"/>
      <c r="F12" s="133"/>
      <c r="G12" s="133"/>
      <c r="H12" s="39"/>
      <c r="I12" s="133"/>
      <c r="J12" s="132"/>
      <c r="K12" s="26"/>
    </row>
    <row r="13" spans="1:11" ht="21">
      <c r="A13" s="38"/>
      <c r="B13" s="38"/>
      <c r="C13" s="38"/>
      <c r="D13" s="38"/>
      <c r="E13" s="38"/>
      <c r="F13" s="38"/>
      <c r="G13" s="38"/>
      <c r="H13" s="38"/>
      <c r="I13" s="38"/>
      <c r="J13" s="132"/>
      <c r="K13" s="26"/>
    </row>
    <row r="14" spans="1:11" ht="21">
      <c r="A14" s="38"/>
      <c r="B14" s="39"/>
      <c r="C14" s="133"/>
      <c r="D14" s="133"/>
      <c r="E14" s="133"/>
      <c r="F14" s="133"/>
      <c r="G14" s="133"/>
      <c r="H14" s="39"/>
      <c r="I14" s="133"/>
      <c r="J14" s="132"/>
      <c r="K14" s="26"/>
    </row>
    <row r="15" spans="1:11" ht="21">
      <c r="A15" s="38"/>
      <c r="B15" s="38"/>
      <c r="C15" s="38"/>
      <c r="D15" s="38"/>
      <c r="E15" s="38"/>
      <c r="F15" s="38"/>
      <c r="G15" s="38"/>
      <c r="H15" s="38"/>
      <c r="I15" s="38"/>
      <c r="J15" s="132"/>
      <c r="K15" s="26"/>
    </row>
    <row r="16" spans="1:11" ht="21">
      <c r="A16" s="38"/>
      <c r="B16" s="38"/>
      <c r="C16" s="38"/>
      <c r="D16" s="38"/>
      <c r="E16" s="38"/>
      <c r="F16" s="38"/>
      <c r="G16" s="38"/>
      <c r="H16" s="38"/>
      <c r="I16" s="38"/>
      <c r="J16" s="132"/>
      <c r="K16" s="26"/>
    </row>
    <row r="17" spans="1:11" ht="21">
      <c r="A17" s="38"/>
      <c r="B17" s="38"/>
      <c r="C17" s="38"/>
      <c r="D17" s="38"/>
      <c r="E17" s="38"/>
      <c r="F17" s="38"/>
      <c r="G17" s="38"/>
      <c r="H17" s="38"/>
      <c r="I17" s="38"/>
      <c r="J17" s="132"/>
      <c r="K17" s="26"/>
    </row>
    <row r="18" spans="1:11" ht="21">
      <c r="A18" s="38"/>
      <c r="B18" s="38"/>
      <c r="C18" s="38"/>
      <c r="D18" s="38"/>
      <c r="E18" s="38"/>
      <c r="F18" s="38"/>
      <c r="G18" s="38"/>
      <c r="H18" s="38"/>
      <c r="I18" s="38"/>
      <c r="J18" s="132"/>
      <c r="K18" s="26"/>
    </row>
    <row r="19" spans="1:11" ht="21">
      <c r="A19" s="38"/>
      <c r="B19" s="367"/>
      <c r="C19" s="38"/>
      <c r="D19" s="38"/>
      <c r="E19" s="38"/>
      <c r="F19" s="38"/>
      <c r="G19" s="38"/>
      <c r="H19" s="38"/>
      <c r="I19" s="38"/>
      <c r="J19" s="366"/>
      <c r="K19" s="26"/>
    </row>
    <row r="20" spans="1:11" ht="21">
      <c r="A20" s="138"/>
      <c r="B20" s="51">
        <v>1361397</v>
      </c>
      <c r="C20" s="139">
        <v>68</v>
      </c>
      <c r="D20" s="139" t="s">
        <v>257</v>
      </c>
      <c r="E20" s="139" t="s">
        <v>257</v>
      </c>
      <c r="F20" s="139" t="s">
        <v>257</v>
      </c>
      <c r="G20" s="139" t="s">
        <v>257</v>
      </c>
      <c r="H20" s="51">
        <v>1361397</v>
      </c>
      <c r="I20" s="139">
        <v>68</v>
      </c>
      <c r="J20" s="130"/>
      <c r="K20" s="26"/>
    </row>
    <row r="21" spans="1:11" ht="2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2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22.5">
      <c r="A23" s="26"/>
      <c r="B23" s="364"/>
      <c r="C23" s="364"/>
      <c r="D23" s="364"/>
      <c r="E23" s="364"/>
      <c r="F23" s="364"/>
      <c r="G23" s="364"/>
      <c r="H23" s="364"/>
      <c r="I23" s="364"/>
      <c r="J23" s="364"/>
      <c r="K23" s="26"/>
    </row>
    <row r="24" spans="1:11" ht="23.25">
      <c r="A24" s="346"/>
      <c r="B24" s="364"/>
      <c r="C24" s="364"/>
      <c r="D24" s="364"/>
      <c r="E24" s="364"/>
      <c r="F24" s="364"/>
      <c r="G24" s="364"/>
      <c r="H24" s="364"/>
      <c r="I24" s="364"/>
      <c r="J24" s="364"/>
    </row>
    <row r="25" spans="1:11" ht="23.25">
      <c r="A25" s="722" t="s">
        <v>0</v>
      </c>
      <c r="B25" s="762"/>
      <c r="C25" s="762"/>
      <c r="D25" s="762"/>
      <c r="E25" s="762"/>
      <c r="F25" s="762"/>
      <c r="G25" s="762"/>
      <c r="H25" s="762"/>
      <c r="I25" s="762"/>
      <c r="J25" s="762"/>
    </row>
    <row r="26" spans="1:11" ht="23.25">
      <c r="A26" s="722" t="s">
        <v>623</v>
      </c>
      <c r="B26" s="762"/>
      <c r="C26" s="762"/>
      <c r="D26" s="762"/>
      <c r="E26" s="762"/>
      <c r="F26" s="762"/>
      <c r="G26" s="762"/>
      <c r="H26" s="762"/>
      <c r="I26" s="762"/>
      <c r="J26" s="762"/>
    </row>
    <row r="27" spans="1:11" ht="23.25">
      <c r="A27" s="726" t="s">
        <v>1382</v>
      </c>
      <c r="B27" s="763"/>
      <c r="C27" s="763"/>
      <c r="D27" s="763"/>
      <c r="E27" s="763"/>
      <c r="F27" s="763"/>
      <c r="G27" s="763"/>
      <c r="H27" s="763"/>
      <c r="I27" s="763"/>
      <c r="J27" s="763"/>
    </row>
    <row r="28" spans="1:11" ht="21">
      <c r="A28" s="134" t="s">
        <v>332</v>
      </c>
      <c r="B28" s="764" t="s">
        <v>333</v>
      </c>
      <c r="C28" s="766"/>
      <c r="D28" s="766"/>
      <c r="E28" s="765"/>
      <c r="F28" s="767" t="s">
        <v>336</v>
      </c>
      <c r="G28" s="768"/>
      <c r="H28" s="767" t="s">
        <v>337</v>
      </c>
      <c r="I28" s="768"/>
      <c r="J28" s="134" t="s">
        <v>338</v>
      </c>
    </row>
    <row r="29" spans="1:11" ht="21">
      <c r="A29" s="135"/>
      <c r="B29" s="764" t="s">
        <v>334</v>
      </c>
      <c r="C29" s="765"/>
      <c r="D29" s="764" t="s">
        <v>335</v>
      </c>
      <c r="E29" s="765"/>
      <c r="F29" s="136"/>
      <c r="G29" s="137"/>
      <c r="H29" s="136"/>
      <c r="I29" s="137"/>
      <c r="J29" s="135"/>
    </row>
    <row r="30" spans="1:11" ht="21">
      <c r="A30" s="36" t="s">
        <v>52</v>
      </c>
      <c r="B30" s="36"/>
      <c r="C30" s="36"/>
      <c r="D30" s="36"/>
      <c r="E30" s="36"/>
      <c r="F30" s="36"/>
      <c r="G30" s="36"/>
      <c r="H30" s="36"/>
      <c r="I30" s="36"/>
      <c r="J30" s="131"/>
    </row>
    <row r="31" spans="1:11" ht="21">
      <c r="A31" s="38" t="s">
        <v>610</v>
      </c>
      <c r="B31" s="368">
        <v>685000</v>
      </c>
      <c r="C31" s="38" t="s">
        <v>257</v>
      </c>
      <c r="D31" s="133" t="s">
        <v>257</v>
      </c>
      <c r="E31" s="38" t="s">
        <v>257</v>
      </c>
      <c r="F31" s="133" t="s">
        <v>257</v>
      </c>
      <c r="G31" s="133" t="s">
        <v>257</v>
      </c>
      <c r="H31" s="368">
        <v>685000</v>
      </c>
      <c r="I31" s="133" t="s">
        <v>257</v>
      </c>
      <c r="J31" s="132"/>
    </row>
    <row r="32" spans="1:11" ht="21">
      <c r="A32" s="38" t="s">
        <v>611</v>
      </c>
      <c r="B32" s="371"/>
      <c r="C32" s="133"/>
      <c r="D32" s="370"/>
      <c r="E32" s="133"/>
      <c r="F32" s="370"/>
      <c r="G32" s="133"/>
      <c r="H32" s="369"/>
      <c r="I32" s="133"/>
      <c r="J32" s="366"/>
    </row>
    <row r="33" spans="1:10" ht="21">
      <c r="A33" s="38"/>
      <c r="B33" s="38"/>
      <c r="C33" s="38"/>
      <c r="D33" s="38"/>
      <c r="E33" s="38"/>
      <c r="F33" s="38"/>
      <c r="G33" s="38"/>
      <c r="H33" s="38"/>
      <c r="I33" s="38"/>
      <c r="J33" s="132"/>
    </row>
    <row r="34" spans="1:10" ht="21">
      <c r="A34" s="38"/>
      <c r="B34" s="38"/>
      <c r="C34" s="38"/>
      <c r="D34" s="38"/>
      <c r="E34" s="38"/>
      <c r="F34" s="38"/>
      <c r="G34" s="38"/>
      <c r="H34" s="38"/>
      <c r="I34" s="38"/>
      <c r="J34" s="132"/>
    </row>
    <row r="35" spans="1:10" ht="21">
      <c r="A35" s="38"/>
      <c r="B35" s="39"/>
      <c r="C35" s="133"/>
      <c r="D35" s="133"/>
      <c r="E35" s="133"/>
      <c r="F35" s="133"/>
      <c r="G35" s="133"/>
      <c r="H35" s="39"/>
      <c r="I35" s="133"/>
      <c r="J35" s="132"/>
    </row>
    <row r="36" spans="1:10" ht="21">
      <c r="A36" s="38"/>
      <c r="B36" s="38"/>
      <c r="C36" s="38"/>
      <c r="D36" s="38"/>
      <c r="E36" s="38"/>
      <c r="F36" s="38"/>
      <c r="G36" s="38"/>
      <c r="H36" s="38"/>
      <c r="I36" s="38"/>
      <c r="J36" s="132"/>
    </row>
    <row r="37" spans="1:10" ht="21">
      <c r="A37" s="38"/>
      <c r="B37" s="39"/>
      <c r="C37" s="133"/>
      <c r="D37" s="133"/>
      <c r="E37" s="133"/>
      <c r="F37" s="133"/>
      <c r="G37" s="133"/>
      <c r="H37" s="39"/>
      <c r="I37" s="133"/>
      <c r="J37" s="132"/>
    </row>
    <row r="38" spans="1:10" ht="21">
      <c r="A38" s="38"/>
      <c r="B38" s="38"/>
      <c r="C38" s="38"/>
      <c r="D38" s="38"/>
      <c r="E38" s="38"/>
      <c r="F38" s="38"/>
      <c r="G38" s="38"/>
      <c r="H38" s="38"/>
      <c r="I38" s="38"/>
      <c r="J38" s="132"/>
    </row>
    <row r="39" spans="1:10" ht="21">
      <c r="A39" s="38"/>
      <c r="B39" s="38"/>
      <c r="C39" s="38"/>
      <c r="D39" s="38"/>
      <c r="E39" s="38"/>
      <c r="F39" s="38"/>
      <c r="G39" s="38"/>
      <c r="H39" s="38"/>
      <c r="I39" s="38"/>
      <c r="J39" s="132"/>
    </row>
    <row r="40" spans="1:10" ht="21">
      <c r="A40" s="38"/>
      <c r="B40" s="38"/>
      <c r="C40" s="38"/>
      <c r="D40" s="38"/>
      <c r="E40" s="38"/>
      <c r="F40" s="38"/>
      <c r="G40" s="38"/>
      <c r="H40" s="38"/>
      <c r="I40" s="38"/>
      <c r="J40" s="132"/>
    </row>
    <row r="41" spans="1:10" ht="21">
      <c r="A41" s="38"/>
      <c r="B41" s="367"/>
      <c r="C41" s="38"/>
      <c r="D41" s="38"/>
      <c r="E41" s="38"/>
      <c r="F41" s="38"/>
      <c r="G41" s="38"/>
      <c r="H41" s="38"/>
      <c r="I41" s="38"/>
      <c r="J41" s="132"/>
    </row>
    <row r="42" spans="1:10" ht="21">
      <c r="A42" s="38"/>
      <c r="B42" s="367"/>
      <c r="C42" s="38"/>
      <c r="D42" s="38"/>
      <c r="E42" s="38"/>
      <c r="F42" s="38"/>
      <c r="G42" s="38"/>
      <c r="H42" s="38"/>
      <c r="I42" s="38"/>
      <c r="J42" s="366"/>
    </row>
    <row r="43" spans="1:10" ht="21">
      <c r="A43" s="138"/>
      <c r="B43" s="51">
        <v>685000</v>
      </c>
      <c r="C43" s="139" t="s">
        <v>257</v>
      </c>
      <c r="D43" s="139" t="s">
        <v>257</v>
      </c>
      <c r="E43" s="139" t="s">
        <v>257</v>
      </c>
      <c r="F43" s="139" t="s">
        <v>257</v>
      </c>
      <c r="G43" s="139" t="s">
        <v>257</v>
      </c>
      <c r="H43" s="51">
        <v>685000</v>
      </c>
      <c r="I43" s="139" t="s">
        <v>257</v>
      </c>
      <c r="J43" s="130"/>
    </row>
    <row r="44" spans="1:10" ht="21">
      <c r="B44" s="365"/>
      <c r="C44" s="26"/>
      <c r="D44" s="26"/>
      <c r="E44" s="26"/>
      <c r="F44" s="26"/>
      <c r="G44" s="26"/>
      <c r="H44" s="26"/>
      <c r="I44" s="26"/>
      <c r="J44" s="365"/>
    </row>
    <row r="45" spans="1:10" ht="21">
      <c r="A45" s="26"/>
    </row>
  </sheetData>
  <mergeCells count="16">
    <mergeCell ref="B5:C5"/>
    <mergeCell ref="D5:E5"/>
    <mergeCell ref="A1:J1"/>
    <mergeCell ref="A2:J2"/>
    <mergeCell ref="A3:J3"/>
    <mergeCell ref="B4:E4"/>
    <mergeCell ref="F4:G4"/>
    <mergeCell ref="H4:I4"/>
    <mergeCell ref="A25:J25"/>
    <mergeCell ref="A26:J26"/>
    <mergeCell ref="A27:J27"/>
    <mergeCell ref="B29:C29"/>
    <mergeCell ref="D29:E29"/>
    <mergeCell ref="B28:E28"/>
    <mergeCell ref="F28:G28"/>
    <mergeCell ref="H28:I28"/>
  </mergeCells>
  <phoneticPr fontId="4" type="noConversion"/>
  <pageMargins left="0.75" right="0.48" top="0.47" bottom="1" header="0.25" footer="0.5"/>
  <pageSetup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7" sqref="A7"/>
    </sheetView>
  </sheetViews>
  <sheetFormatPr defaultRowHeight="12.75"/>
  <cols>
    <col min="1" max="1" width="49" customWidth="1"/>
    <col min="2" max="2" width="17" customWidth="1"/>
    <col min="3" max="3" width="9" customWidth="1"/>
    <col min="4" max="4" width="19" customWidth="1"/>
    <col min="8" max="8" width="11.28515625" bestFit="1" customWidth="1"/>
  </cols>
  <sheetData>
    <row r="1" spans="1:10" ht="26.25">
      <c r="A1" s="771" t="s">
        <v>0</v>
      </c>
      <c r="B1" s="728"/>
      <c r="C1" s="728"/>
      <c r="D1" s="728"/>
      <c r="E1" s="1"/>
      <c r="F1" s="1"/>
      <c r="G1" s="1"/>
      <c r="H1" s="1"/>
      <c r="I1" s="1"/>
      <c r="J1" s="1"/>
    </row>
    <row r="2" spans="1:10" ht="26.25">
      <c r="A2" s="771" t="s">
        <v>339</v>
      </c>
      <c r="B2" s="728"/>
      <c r="C2" s="728"/>
      <c r="D2" s="728"/>
      <c r="E2" s="1"/>
      <c r="F2" s="1"/>
      <c r="G2" s="1"/>
      <c r="H2" s="1"/>
      <c r="I2" s="1"/>
      <c r="J2" s="1"/>
    </row>
    <row r="3" spans="1:10" ht="26.25">
      <c r="A3" s="771" t="s">
        <v>1370</v>
      </c>
      <c r="B3" s="728"/>
      <c r="C3" s="728"/>
      <c r="D3" s="728"/>
      <c r="E3" s="1"/>
      <c r="F3" s="1"/>
      <c r="G3" s="1"/>
      <c r="H3" s="1"/>
      <c r="I3" s="1"/>
      <c r="J3" s="1"/>
    </row>
    <row r="4" spans="1:10" ht="23.25">
      <c r="A4" s="1" t="s">
        <v>1383</v>
      </c>
      <c r="B4" s="1"/>
      <c r="C4" s="1"/>
      <c r="D4" s="29">
        <v>8134840.0599999996</v>
      </c>
      <c r="E4" s="1"/>
      <c r="F4" s="1"/>
      <c r="G4" s="1"/>
      <c r="H4" s="1"/>
      <c r="I4" s="1"/>
      <c r="J4" s="1"/>
    </row>
    <row r="5" spans="1:10" ht="23.25">
      <c r="A5" s="114" t="s">
        <v>1384</v>
      </c>
      <c r="B5" s="1"/>
      <c r="C5" s="1"/>
      <c r="D5" s="32">
        <v>1473818.7</v>
      </c>
      <c r="E5" s="1"/>
      <c r="F5" s="1"/>
      <c r="G5" s="1"/>
      <c r="H5" s="1"/>
      <c r="I5" s="1"/>
      <c r="J5" s="1"/>
    </row>
    <row r="6" spans="1:10" ht="24" thickBot="1">
      <c r="A6" s="1" t="s">
        <v>1385</v>
      </c>
      <c r="B6" s="1"/>
      <c r="C6" s="1"/>
      <c r="D6" s="31">
        <f>SUM(D4:D5)</f>
        <v>9608658.7599999998</v>
      </c>
      <c r="E6" s="1"/>
      <c r="F6" s="1"/>
      <c r="G6" s="1"/>
      <c r="H6" s="140"/>
      <c r="I6" s="1"/>
      <c r="J6" s="1"/>
    </row>
    <row r="7" spans="1:10" ht="24" thickTop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3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3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3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3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3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3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3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3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3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3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3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3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3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3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3.2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3">
    <mergeCell ref="A1:D1"/>
    <mergeCell ref="A2:D2"/>
    <mergeCell ref="A3:D3"/>
  </mergeCells>
  <phoneticPr fontId="4" type="noConversion"/>
  <pageMargins left="0.54" right="0.45" top="0.71" bottom="1" header="0.5" footer="0.5"/>
  <pageSetup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8"/>
  <sheetViews>
    <sheetView topLeftCell="A394" workbookViewId="0">
      <selection activeCell="A249" sqref="A249:F249"/>
    </sheetView>
  </sheetViews>
  <sheetFormatPr defaultRowHeight="12.75"/>
  <cols>
    <col min="1" max="1" width="22.140625" customWidth="1"/>
    <col min="2" max="2" width="15.5703125" customWidth="1"/>
    <col min="3" max="3" width="18" customWidth="1"/>
    <col min="4" max="4" width="17.140625" customWidth="1"/>
    <col min="5" max="5" width="18.42578125" customWidth="1"/>
    <col min="6" max="6" width="19.85546875" customWidth="1"/>
  </cols>
  <sheetData>
    <row r="1" spans="1:14" ht="26.25">
      <c r="A1" s="780" t="s">
        <v>0</v>
      </c>
      <c r="B1" s="728"/>
      <c r="C1" s="728"/>
      <c r="D1" s="728"/>
      <c r="E1" s="728"/>
      <c r="F1" s="728"/>
      <c r="G1" s="142"/>
      <c r="H1" s="142"/>
      <c r="I1" s="142"/>
      <c r="J1" s="142"/>
      <c r="K1" s="142"/>
      <c r="L1" s="142"/>
      <c r="M1" s="141"/>
      <c r="N1" s="141"/>
    </row>
    <row r="2" spans="1:14" ht="26.25">
      <c r="A2" s="780" t="s">
        <v>343</v>
      </c>
      <c r="B2" s="728"/>
      <c r="C2" s="728"/>
      <c r="D2" s="728"/>
      <c r="E2" s="728"/>
      <c r="F2" s="728"/>
      <c r="G2" s="142"/>
      <c r="H2" s="142"/>
      <c r="I2" s="142"/>
      <c r="J2" s="142"/>
      <c r="K2" s="142"/>
      <c r="L2" s="142"/>
      <c r="M2" s="141"/>
      <c r="N2" s="141"/>
    </row>
    <row r="3" spans="1:14" ht="26.25">
      <c r="A3" s="780" t="s">
        <v>1386</v>
      </c>
      <c r="B3" s="728"/>
      <c r="C3" s="728"/>
      <c r="D3" s="728"/>
      <c r="E3" s="728"/>
      <c r="F3" s="728"/>
      <c r="G3" s="142"/>
      <c r="H3" s="142"/>
      <c r="I3" s="142"/>
      <c r="J3" s="142"/>
      <c r="K3" s="142"/>
      <c r="L3" s="142"/>
      <c r="M3" s="141"/>
      <c r="N3" s="141"/>
    </row>
    <row r="4" spans="1:14" ht="26.25">
      <c r="A4" s="143"/>
      <c r="B4" s="143"/>
      <c r="C4" s="143"/>
      <c r="D4" s="143"/>
      <c r="E4" s="143"/>
      <c r="F4" s="228"/>
      <c r="G4" s="143"/>
      <c r="H4" s="143"/>
      <c r="I4" s="143"/>
      <c r="J4" s="143"/>
      <c r="K4" s="143"/>
      <c r="L4" s="143"/>
    </row>
    <row r="5" spans="1:14" ht="26.25" customHeight="1">
      <c r="A5" s="781" t="s">
        <v>2</v>
      </c>
      <c r="B5" s="778" t="s">
        <v>22</v>
      </c>
      <c r="C5" s="778" t="s">
        <v>107</v>
      </c>
      <c r="D5" s="167" t="s">
        <v>295</v>
      </c>
      <c r="E5" s="226" t="s">
        <v>390</v>
      </c>
      <c r="F5" s="167" t="s">
        <v>344</v>
      </c>
    </row>
    <row r="6" spans="1:14" ht="21.75">
      <c r="A6" s="782"/>
      <c r="B6" s="789"/>
      <c r="C6" s="789"/>
      <c r="D6" s="168" t="s">
        <v>296</v>
      </c>
      <c r="E6" s="227" t="s">
        <v>391</v>
      </c>
      <c r="F6" s="168" t="s">
        <v>345</v>
      </c>
    </row>
    <row r="7" spans="1:14" ht="21.75">
      <c r="A7" s="169" t="s">
        <v>311</v>
      </c>
      <c r="B7" s="170"/>
      <c r="C7" s="170"/>
      <c r="D7" s="170"/>
      <c r="E7" s="170"/>
      <c r="F7" s="229"/>
    </row>
    <row r="8" spans="1:14" ht="18.75" customHeight="1">
      <c r="A8" s="172" t="s">
        <v>612</v>
      </c>
      <c r="B8" s="170">
        <v>2398320</v>
      </c>
      <c r="C8" s="173">
        <v>2398320</v>
      </c>
      <c r="D8" s="170">
        <v>2398320</v>
      </c>
      <c r="E8" s="170" t="s">
        <v>257</v>
      </c>
      <c r="F8" s="358" t="s">
        <v>257</v>
      </c>
    </row>
    <row r="9" spans="1:14" ht="18.75" customHeight="1">
      <c r="A9" s="172" t="s">
        <v>613</v>
      </c>
      <c r="B9" s="173">
        <v>4549975</v>
      </c>
      <c r="C9" s="173">
        <v>3168774</v>
      </c>
      <c r="D9" s="173">
        <v>2409138</v>
      </c>
      <c r="E9" s="170" t="s">
        <v>257</v>
      </c>
      <c r="F9" s="230">
        <v>759636</v>
      </c>
    </row>
    <row r="10" spans="1:14" ht="18.75" customHeight="1">
      <c r="A10" s="172" t="s">
        <v>46</v>
      </c>
      <c r="B10" s="170">
        <v>1151500</v>
      </c>
      <c r="C10" s="173">
        <v>826340</v>
      </c>
      <c r="D10" s="170">
        <v>325220</v>
      </c>
      <c r="E10" s="170" t="s">
        <v>257</v>
      </c>
      <c r="F10" s="230">
        <v>501120</v>
      </c>
    </row>
    <row r="11" spans="1:14" ht="18.75" customHeight="1">
      <c r="A11" s="172" t="s">
        <v>47</v>
      </c>
      <c r="B11" s="170">
        <v>1182825</v>
      </c>
      <c r="C11" s="173">
        <v>1050973</v>
      </c>
      <c r="D11" s="173">
        <v>943543</v>
      </c>
      <c r="E11" s="170" t="s">
        <v>257</v>
      </c>
      <c r="F11" s="230">
        <v>107430</v>
      </c>
    </row>
    <row r="12" spans="1:14" ht="18.75" customHeight="1">
      <c r="A12" s="172" t="s">
        <v>48</v>
      </c>
      <c r="B12" s="173">
        <v>1397700</v>
      </c>
      <c r="C12" s="173">
        <v>816047</v>
      </c>
      <c r="D12" s="170">
        <v>731581</v>
      </c>
      <c r="E12" s="170" t="s">
        <v>257</v>
      </c>
      <c r="F12" s="230">
        <v>84466</v>
      </c>
    </row>
    <row r="13" spans="1:14" ht="18.75" customHeight="1">
      <c r="A13" s="174" t="s">
        <v>49</v>
      </c>
      <c r="B13" s="170">
        <v>546000</v>
      </c>
      <c r="C13" s="173">
        <v>334626</v>
      </c>
      <c r="D13" s="173">
        <v>238523</v>
      </c>
      <c r="E13" s="170" t="s">
        <v>257</v>
      </c>
      <c r="F13" s="230">
        <v>96103</v>
      </c>
    </row>
    <row r="14" spans="1:14" ht="18.75" customHeight="1">
      <c r="A14" s="175" t="s">
        <v>50</v>
      </c>
      <c r="B14" s="173">
        <v>446000</v>
      </c>
      <c r="C14" s="173">
        <v>291413.95</v>
      </c>
      <c r="D14" s="170">
        <v>289952.95</v>
      </c>
      <c r="E14" s="170" t="s">
        <v>257</v>
      </c>
      <c r="F14" s="358">
        <v>1461</v>
      </c>
    </row>
    <row r="15" spans="1:14" ht="18.75" customHeight="1">
      <c r="A15" s="176" t="s">
        <v>36</v>
      </c>
      <c r="B15" s="177">
        <v>20000</v>
      </c>
      <c r="C15" s="177">
        <v>20000</v>
      </c>
      <c r="D15" s="177">
        <v>20000</v>
      </c>
      <c r="E15" s="177" t="s">
        <v>257</v>
      </c>
      <c r="F15" s="358" t="s">
        <v>257</v>
      </c>
    </row>
    <row r="16" spans="1:14" ht="18.75" customHeight="1">
      <c r="A16" s="175" t="s">
        <v>53</v>
      </c>
      <c r="B16" s="170">
        <v>25000</v>
      </c>
      <c r="C16" s="171">
        <v>25000</v>
      </c>
      <c r="D16" s="170" t="s">
        <v>257</v>
      </c>
      <c r="E16" s="170">
        <v>25000</v>
      </c>
      <c r="F16" s="358" t="s">
        <v>257</v>
      </c>
    </row>
    <row r="17" spans="1:14" ht="18.75" customHeight="1">
      <c r="A17" s="175" t="s">
        <v>51</v>
      </c>
      <c r="B17" s="170">
        <v>86000</v>
      </c>
      <c r="C17" s="171">
        <v>86000</v>
      </c>
      <c r="D17" s="173">
        <v>42500</v>
      </c>
      <c r="E17" s="170" t="s">
        <v>257</v>
      </c>
      <c r="F17" s="358">
        <v>43500</v>
      </c>
    </row>
    <row r="18" spans="1:14" ht="22.5" thickBot="1">
      <c r="A18" s="178" t="s">
        <v>107</v>
      </c>
      <c r="B18" s="179">
        <f>SUM(B8:B17)</f>
        <v>11803320</v>
      </c>
      <c r="C18" s="180">
        <f>SUM(C8:C17)</f>
        <v>9017493.9499999993</v>
      </c>
      <c r="D18" s="181">
        <f>SUM(D8:D17)</f>
        <v>7398777.9500000002</v>
      </c>
      <c r="E18" s="179">
        <f>SUM(E8:E17)</f>
        <v>25000</v>
      </c>
      <c r="F18" s="231">
        <f>SUM(F8:F17)</f>
        <v>1593716</v>
      </c>
    </row>
    <row r="19" spans="1:14" ht="20.25" thickTop="1">
      <c r="A19" s="124"/>
      <c r="B19" s="122"/>
      <c r="C19" s="125"/>
      <c r="D19" s="126"/>
      <c r="E19" s="122"/>
      <c r="F19" s="126"/>
      <c r="G19" s="122"/>
      <c r="H19" s="126"/>
      <c r="I19" s="126"/>
      <c r="J19" s="122"/>
      <c r="K19" s="122"/>
      <c r="L19" s="125"/>
      <c r="M19" s="123"/>
      <c r="N19" s="123"/>
    </row>
    <row r="20" spans="1:14" ht="19.5">
      <c r="A20" s="127"/>
      <c r="B20" s="122"/>
      <c r="C20" s="125"/>
      <c r="D20" s="126"/>
      <c r="E20" s="122"/>
      <c r="F20" s="126"/>
      <c r="G20" s="122"/>
      <c r="H20" s="126"/>
      <c r="I20" s="126"/>
      <c r="J20" s="122"/>
      <c r="K20" s="122"/>
      <c r="L20" s="125"/>
      <c r="M20" s="123"/>
      <c r="N20" s="123"/>
    </row>
    <row r="21" spans="1:14" ht="19.5">
      <c r="A21" s="127"/>
      <c r="B21" s="122"/>
      <c r="C21" s="125"/>
      <c r="D21" s="126"/>
      <c r="E21" s="122"/>
      <c r="F21" s="126"/>
      <c r="G21" s="122"/>
      <c r="H21" s="126"/>
      <c r="I21" s="126"/>
      <c r="J21" s="122"/>
      <c r="K21" s="122"/>
      <c r="L21" s="125"/>
      <c r="M21" s="123"/>
      <c r="N21" s="123"/>
    </row>
    <row r="22" spans="1:14" ht="19.5">
      <c r="A22" s="127"/>
      <c r="B22" s="122"/>
      <c r="C22" s="125"/>
      <c r="D22" s="126"/>
      <c r="E22" s="122"/>
      <c r="F22" s="126"/>
      <c r="G22" s="122"/>
      <c r="H22" s="126"/>
      <c r="I22" s="126"/>
      <c r="J22" s="122"/>
      <c r="K22" s="122"/>
      <c r="L22" s="125"/>
      <c r="M22" s="123"/>
      <c r="N22" s="123"/>
    </row>
    <row r="23" spans="1:14" ht="19.5">
      <c r="A23" s="127"/>
      <c r="B23" s="122"/>
      <c r="C23" s="125"/>
      <c r="D23" s="126"/>
      <c r="E23" s="122"/>
      <c r="F23" s="126"/>
      <c r="G23" s="122"/>
      <c r="H23" s="126"/>
      <c r="I23" s="126"/>
      <c r="J23" s="122"/>
      <c r="K23" s="122"/>
      <c r="L23" s="125"/>
      <c r="M23" s="123"/>
      <c r="N23" s="123"/>
    </row>
    <row r="24" spans="1:14" ht="19.5">
      <c r="A24" s="127"/>
      <c r="B24" s="122"/>
      <c r="C24" s="125"/>
      <c r="D24" s="126"/>
      <c r="E24" s="122"/>
      <c r="F24" s="126"/>
      <c r="G24" s="122"/>
      <c r="H24" s="126"/>
      <c r="I24" s="126"/>
      <c r="J24" s="122"/>
      <c r="K24" s="122"/>
      <c r="L24" s="125"/>
      <c r="M24" s="123"/>
      <c r="N24" s="123"/>
    </row>
    <row r="25" spans="1:14" ht="26.25">
      <c r="A25" s="772" t="s">
        <v>400</v>
      </c>
      <c r="B25" s="773"/>
      <c r="C25" s="773"/>
      <c r="D25" s="773"/>
      <c r="E25" s="773"/>
      <c r="F25" s="773"/>
      <c r="G25" s="122"/>
      <c r="H25" s="126"/>
      <c r="I25" s="126"/>
      <c r="J25" s="122"/>
      <c r="K25" s="122"/>
      <c r="L25" s="125"/>
      <c r="M25" s="123"/>
      <c r="N25" s="123"/>
    </row>
    <row r="26" spans="1:14" ht="26.25">
      <c r="A26" s="772" t="s">
        <v>401</v>
      </c>
      <c r="B26" s="773"/>
      <c r="C26" s="773"/>
      <c r="D26" s="773"/>
      <c r="E26" s="773"/>
      <c r="F26" s="773"/>
      <c r="G26" s="122"/>
      <c r="H26" s="126"/>
      <c r="I26" s="126"/>
      <c r="J26" s="122"/>
      <c r="K26" s="122"/>
      <c r="L26" s="125"/>
      <c r="M26" s="123"/>
      <c r="N26" s="123"/>
    </row>
    <row r="27" spans="1:14" ht="26.25">
      <c r="A27" s="780" t="s">
        <v>1386</v>
      </c>
      <c r="B27" s="728"/>
      <c r="C27" s="728"/>
      <c r="D27" s="728"/>
      <c r="E27" s="728"/>
      <c r="F27" s="728"/>
    </row>
    <row r="28" spans="1:14" ht="26.25">
      <c r="A28" s="143"/>
      <c r="B28" s="143"/>
      <c r="C28" s="143"/>
      <c r="D28" s="143"/>
      <c r="E28" s="143"/>
      <c r="F28" s="143"/>
    </row>
    <row r="29" spans="1:14" ht="21" customHeight="1">
      <c r="A29" s="781" t="s">
        <v>2</v>
      </c>
      <c r="B29" s="778" t="s">
        <v>22</v>
      </c>
      <c r="C29" s="778" t="s">
        <v>107</v>
      </c>
      <c r="D29" s="785" t="s">
        <v>346</v>
      </c>
      <c r="E29" s="742"/>
    </row>
    <row r="30" spans="1:14" ht="20.25" customHeight="1">
      <c r="A30" s="782"/>
      <c r="B30" s="789"/>
      <c r="C30" s="789"/>
      <c r="D30" s="787" t="s">
        <v>347</v>
      </c>
      <c r="E30" s="795"/>
    </row>
    <row r="31" spans="1:14" ht="21.75">
      <c r="A31" s="169" t="s">
        <v>311</v>
      </c>
      <c r="B31" s="170"/>
      <c r="C31" s="170"/>
      <c r="D31" s="182"/>
      <c r="E31" s="166"/>
    </row>
    <row r="32" spans="1:14" ht="21.75">
      <c r="A32" s="172" t="s">
        <v>547</v>
      </c>
      <c r="B32" s="170">
        <v>60000</v>
      </c>
      <c r="C32" s="170">
        <v>39400</v>
      </c>
      <c r="D32" s="378">
        <v>39400</v>
      </c>
      <c r="E32" s="166"/>
    </row>
    <row r="33" spans="1:6" ht="21.75">
      <c r="A33" s="175" t="s">
        <v>321</v>
      </c>
      <c r="B33" s="170">
        <v>100000</v>
      </c>
      <c r="C33" s="171">
        <v>94985</v>
      </c>
      <c r="D33" s="182">
        <v>94985</v>
      </c>
      <c r="E33" s="166"/>
    </row>
    <row r="34" spans="1:6" ht="22.5" thickBot="1">
      <c r="A34" s="178" t="s">
        <v>107</v>
      </c>
      <c r="B34" s="179">
        <f>SUM(B32:B33)</f>
        <v>160000</v>
      </c>
      <c r="C34" s="179">
        <f t="shared" ref="C34:D34" si="0">SUM(C32:C33)</f>
        <v>134385</v>
      </c>
      <c r="D34" s="380">
        <f t="shared" si="0"/>
        <v>134385</v>
      </c>
      <c r="E34" s="184"/>
    </row>
    <row r="35" spans="1:6" ht="20.25" thickTop="1">
      <c r="A35" s="124"/>
      <c r="B35" s="122"/>
      <c r="C35" s="125"/>
      <c r="D35" s="126"/>
      <c r="E35" s="122"/>
      <c r="F35" s="126"/>
    </row>
    <row r="36" spans="1:6" ht="19.5">
      <c r="A36" s="127"/>
      <c r="B36" s="122"/>
      <c r="C36" s="125"/>
      <c r="D36" s="126"/>
      <c r="E36" s="122"/>
      <c r="F36" s="126"/>
    </row>
    <row r="37" spans="1:6" ht="19.5">
      <c r="A37" s="127"/>
      <c r="B37" s="122"/>
      <c r="C37" s="125"/>
      <c r="D37" s="126"/>
      <c r="E37" s="122"/>
      <c r="F37" s="126"/>
    </row>
    <row r="53" spans="1:6" ht="26.25">
      <c r="A53" s="772" t="s">
        <v>392</v>
      </c>
      <c r="B53" s="773"/>
      <c r="C53" s="773"/>
      <c r="D53" s="773"/>
      <c r="E53" s="773"/>
      <c r="F53" s="773"/>
    </row>
    <row r="54" spans="1:6" ht="26.25">
      <c r="A54" s="798" t="s">
        <v>399</v>
      </c>
      <c r="B54" s="799"/>
      <c r="C54" s="799"/>
      <c r="D54" s="799"/>
      <c r="E54" s="799"/>
      <c r="F54" s="799"/>
    </row>
    <row r="55" spans="1:6" ht="26.25">
      <c r="A55" s="780" t="s">
        <v>1386</v>
      </c>
      <c r="B55" s="728"/>
      <c r="C55" s="728"/>
      <c r="D55" s="728"/>
      <c r="E55" s="728"/>
      <c r="F55" s="728"/>
    </row>
    <row r="56" spans="1:6" ht="26.25">
      <c r="A56" s="143"/>
      <c r="B56" s="143"/>
      <c r="C56" s="143"/>
      <c r="D56" s="143"/>
      <c r="E56" s="143"/>
      <c r="F56" s="143"/>
    </row>
    <row r="57" spans="1:6" ht="27.75" customHeight="1">
      <c r="A57" s="781" t="s">
        <v>2</v>
      </c>
      <c r="B57" s="778" t="s">
        <v>22</v>
      </c>
      <c r="C57" s="778" t="s">
        <v>107</v>
      </c>
      <c r="D57" s="167" t="s">
        <v>348</v>
      </c>
      <c r="E57" s="167" t="s">
        <v>349</v>
      </c>
    </row>
    <row r="58" spans="1:6" ht="21.75">
      <c r="A58" s="782"/>
      <c r="B58" s="789"/>
      <c r="C58" s="789"/>
      <c r="D58" s="168" t="s">
        <v>299</v>
      </c>
      <c r="E58" s="168" t="s">
        <v>350</v>
      </c>
    </row>
    <row r="59" spans="1:6" ht="21.75">
      <c r="A59" s="169" t="s">
        <v>311</v>
      </c>
      <c r="B59" s="170"/>
      <c r="C59" s="170"/>
      <c r="D59" s="170"/>
      <c r="E59" s="170"/>
    </row>
    <row r="60" spans="1:6" ht="21.75">
      <c r="A60" s="172" t="s">
        <v>317</v>
      </c>
      <c r="B60" s="173">
        <v>467800</v>
      </c>
      <c r="C60" s="173">
        <v>304800</v>
      </c>
      <c r="D60" s="170" t="s">
        <v>257</v>
      </c>
      <c r="E60" s="170">
        <v>304800</v>
      </c>
    </row>
    <row r="61" spans="1:6" ht="21.75">
      <c r="A61" s="174" t="s">
        <v>318</v>
      </c>
      <c r="B61" s="170">
        <v>728840</v>
      </c>
      <c r="C61" s="170">
        <v>710970.28</v>
      </c>
      <c r="D61" s="170" t="s">
        <v>257</v>
      </c>
      <c r="E61" s="170">
        <v>710970.28</v>
      </c>
    </row>
    <row r="62" spans="1:6" ht="21.75">
      <c r="A62" s="176" t="s">
        <v>614</v>
      </c>
      <c r="B62" s="177">
        <v>97000</v>
      </c>
      <c r="C62" s="177">
        <v>74000</v>
      </c>
      <c r="D62" s="177" t="s">
        <v>257</v>
      </c>
      <c r="E62" s="177">
        <v>74000</v>
      </c>
    </row>
    <row r="63" spans="1:6" ht="21.75">
      <c r="A63" s="176" t="s">
        <v>616</v>
      </c>
      <c r="B63" s="177">
        <v>216900</v>
      </c>
      <c r="C63" s="177">
        <v>216900</v>
      </c>
      <c r="D63" s="177" t="s">
        <v>257</v>
      </c>
      <c r="E63" s="177">
        <v>216900</v>
      </c>
    </row>
    <row r="64" spans="1:6" ht="21.75">
      <c r="A64" s="176" t="s">
        <v>615</v>
      </c>
      <c r="B64" s="406">
        <v>1352000</v>
      </c>
      <c r="C64" s="406">
        <v>1348000</v>
      </c>
      <c r="D64" s="406"/>
      <c r="E64" s="406">
        <v>1348000</v>
      </c>
    </row>
    <row r="65" spans="1:6" ht="22.5" thickBot="1">
      <c r="A65" s="178" t="s">
        <v>107</v>
      </c>
      <c r="B65" s="179">
        <f>SUM(B60:B64)</f>
        <v>2862540</v>
      </c>
      <c r="C65" s="179">
        <f t="shared" ref="C65:E65" si="1">SUM(C60:C64)</f>
        <v>2654670.2800000003</v>
      </c>
      <c r="D65" s="179" t="s">
        <v>257</v>
      </c>
      <c r="E65" s="179">
        <f t="shared" si="1"/>
        <v>2654670.2800000003</v>
      </c>
    </row>
    <row r="66" spans="1:6" ht="20.25" thickTop="1">
      <c r="A66" s="124"/>
      <c r="B66" s="122"/>
      <c r="C66" s="125"/>
      <c r="D66" s="126"/>
      <c r="E66" s="122"/>
      <c r="F66" s="126"/>
    </row>
    <row r="67" spans="1:6" ht="19.5">
      <c r="A67" s="127"/>
      <c r="B67" s="122"/>
      <c r="C67" s="125"/>
      <c r="D67" s="126"/>
      <c r="E67" s="122"/>
      <c r="F67" s="126"/>
    </row>
    <row r="68" spans="1:6" ht="19.5">
      <c r="A68" s="127"/>
      <c r="B68" s="122"/>
      <c r="C68" s="125"/>
      <c r="D68" s="126"/>
      <c r="E68" s="122"/>
      <c r="F68" s="126"/>
    </row>
    <row r="81" spans="1:6" ht="26.25">
      <c r="A81" s="772" t="s">
        <v>397</v>
      </c>
      <c r="B81" s="773"/>
      <c r="C81" s="773"/>
      <c r="D81" s="773"/>
      <c r="E81" s="773"/>
      <c r="F81" s="773"/>
    </row>
    <row r="82" spans="1:6" ht="26.25">
      <c r="A82" s="772" t="s">
        <v>398</v>
      </c>
      <c r="B82" s="773"/>
      <c r="C82" s="773"/>
      <c r="D82" s="773"/>
      <c r="E82" s="773"/>
      <c r="F82" s="773"/>
    </row>
    <row r="83" spans="1:6" ht="26.25">
      <c r="A83" s="780" t="s">
        <v>1386</v>
      </c>
      <c r="B83" s="728"/>
      <c r="C83" s="728"/>
      <c r="D83" s="728"/>
      <c r="E83" s="728"/>
      <c r="F83" s="728"/>
    </row>
    <row r="84" spans="1:6" ht="26.25">
      <c r="A84" s="143"/>
      <c r="B84" s="143"/>
      <c r="C84" s="143"/>
      <c r="D84" s="143"/>
      <c r="E84" s="143"/>
      <c r="F84" s="143"/>
    </row>
    <row r="85" spans="1:6" ht="21.75">
      <c r="A85" s="781" t="s">
        <v>2</v>
      </c>
      <c r="B85" s="778" t="s">
        <v>22</v>
      </c>
      <c r="C85" s="778" t="s">
        <v>107</v>
      </c>
      <c r="D85" s="167" t="s">
        <v>348</v>
      </c>
      <c r="E85" s="778" t="s">
        <v>352</v>
      </c>
    </row>
    <row r="86" spans="1:6" ht="21.75">
      <c r="A86" s="782"/>
      <c r="B86" s="789"/>
      <c r="C86" s="789"/>
      <c r="D86" s="168" t="s">
        <v>351</v>
      </c>
      <c r="E86" s="789"/>
    </row>
    <row r="87" spans="1:6" ht="21.75">
      <c r="A87" s="169" t="s">
        <v>311</v>
      </c>
      <c r="B87" s="170"/>
      <c r="C87" s="170"/>
      <c r="D87" s="170"/>
      <c r="E87" s="170"/>
    </row>
    <row r="88" spans="1:6" ht="18.75" customHeight="1">
      <c r="A88" s="172" t="s">
        <v>314</v>
      </c>
      <c r="B88" s="173">
        <v>1042000</v>
      </c>
      <c r="C88" s="173">
        <v>735221</v>
      </c>
      <c r="D88" s="173">
        <v>735221</v>
      </c>
      <c r="E88" s="170" t="s">
        <v>257</v>
      </c>
    </row>
    <row r="89" spans="1:6" ht="18.75" customHeight="1">
      <c r="A89" s="172" t="s">
        <v>315</v>
      </c>
      <c r="B89" s="170">
        <v>350000</v>
      </c>
      <c r="C89" s="170">
        <v>312480</v>
      </c>
      <c r="D89" s="170">
        <v>312480</v>
      </c>
      <c r="E89" s="170" t="s">
        <v>257</v>
      </c>
    </row>
    <row r="90" spans="1:6" ht="18.75" customHeight="1">
      <c r="A90" s="172" t="s">
        <v>316</v>
      </c>
      <c r="B90" s="170">
        <v>96000</v>
      </c>
      <c r="C90" s="173">
        <v>60876.75</v>
      </c>
      <c r="D90" s="173">
        <v>60876.75</v>
      </c>
      <c r="E90" s="170" t="s">
        <v>257</v>
      </c>
    </row>
    <row r="91" spans="1:6" ht="18.75" customHeight="1">
      <c r="A91" s="172" t="s">
        <v>317</v>
      </c>
      <c r="B91" s="173">
        <v>360000</v>
      </c>
      <c r="C91" s="170">
        <v>114154</v>
      </c>
      <c r="D91" s="170">
        <v>114154</v>
      </c>
      <c r="E91" s="170" t="s">
        <v>257</v>
      </c>
    </row>
    <row r="92" spans="1:6" ht="18.75" customHeight="1">
      <c r="A92" s="174" t="s">
        <v>618</v>
      </c>
      <c r="B92" s="170">
        <v>440000</v>
      </c>
      <c r="C92" s="173">
        <v>235355</v>
      </c>
      <c r="D92" s="173">
        <v>235355</v>
      </c>
      <c r="E92" s="170" t="s">
        <v>257</v>
      </c>
    </row>
    <row r="93" spans="1:6" ht="18.75" customHeight="1">
      <c r="A93" s="174" t="s">
        <v>617</v>
      </c>
      <c r="B93" s="214">
        <v>23500</v>
      </c>
      <c r="C93" s="214" t="s">
        <v>257</v>
      </c>
      <c r="D93" s="401">
        <v>23500</v>
      </c>
      <c r="E93" s="214" t="s">
        <v>257</v>
      </c>
    </row>
    <row r="94" spans="1:6" ht="18.75" customHeight="1">
      <c r="A94" s="174" t="s">
        <v>616</v>
      </c>
      <c r="B94" s="214">
        <v>703900</v>
      </c>
      <c r="C94" s="401">
        <v>681690</v>
      </c>
      <c r="D94" s="401">
        <v>426990</v>
      </c>
      <c r="E94" s="214">
        <v>245700</v>
      </c>
    </row>
    <row r="95" spans="1:6" ht="18.75" customHeight="1">
      <c r="A95" s="174" t="s">
        <v>615</v>
      </c>
      <c r="B95" s="214">
        <v>30000</v>
      </c>
      <c r="C95" s="214" t="s">
        <v>257</v>
      </c>
      <c r="D95" s="214" t="s">
        <v>257</v>
      </c>
      <c r="E95" s="214" t="s">
        <v>257</v>
      </c>
    </row>
    <row r="96" spans="1:6" ht="22.5" thickBot="1">
      <c r="A96" s="178" t="s">
        <v>107</v>
      </c>
      <c r="B96" s="179">
        <f>SUM(B88:B95)</f>
        <v>3045400</v>
      </c>
      <c r="C96" s="179">
        <f t="shared" ref="C96:E96" si="2">SUM(C88:C95)</f>
        <v>2139776.75</v>
      </c>
      <c r="D96" s="179">
        <f t="shared" si="2"/>
        <v>1908576.75</v>
      </c>
      <c r="E96" s="179">
        <f t="shared" si="2"/>
        <v>245700</v>
      </c>
    </row>
    <row r="97" spans="1:6" ht="20.25" thickTop="1">
      <c r="A97" s="124"/>
      <c r="B97" s="122"/>
      <c r="C97" s="125"/>
      <c r="D97" s="126"/>
      <c r="E97" s="122"/>
      <c r="F97" s="126"/>
    </row>
    <row r="98" spans="1:6" ht="19.5">
      <c r="A98" s="127"/>
      <c r="B98" s="122"/>
      <c r="C98" s="125"/>
      <c r="D98" s="126"/>
      <c r="E98" s="122"/>
      <c r="F98" s="126"/>
    </row>
    <row r="99" spans="1:6" ht="19.5">
      <c r="A99" s="127"/>
      <c r="B99" s="122"/>
      <c r="C99" s="125"/>
      <c r="D99" s="126"/>
      <c r="E99" s="122"/>
      <c r="F99" s="126"/>
    </row>
    <row r="107" spans="1:6" ht="26.25">
      <c r="A107" s="772" t="s">
        <v>395</v>
      </c>
      <c r="B107" s="773"/>
      <c r="C107" s="773"/>
      <c r="D107" s="773"/>
      <c r="E107" s="773"/>
      <c r="F107" s="773"/>
    </row>
    <row r="108" spans="1:6" ht="26.25">
      <c r="A108" s="772" t="s">
        <v>396</v>
      </c>
      <c r="B108" s="773"/>
      <c r="C108" s="773"/>
      <c r="D108" s="773"/>
      <c r="E108" s="773"/>
      <c r="F108" s="773"/>
    </row>
    <row r="109" spans="1:6" ht="26.25">
      <c r="A109" s="780" t="s">
        <v>1386</v>
      </c>
      <c r="B109" s="728"/>
      <c r="C109" s="728"/>
      <c r="D109" s="728"/>
      <c r="E109" s="728"/>
      <c r="F109" s="728"/>
    </row>
    <row r="110" spans="1:6" ht="26.25">
      <c r="A110" s="143"/>
      <c r="B110" s="143"/>
      <c r="C110" s="143"/>
      <c r="D110" s="143"/>
      <c r="E110" s="143"/>
      <c r="F110" s="143"/>
    </row>
    <row r="111" spans="1:6" ht="12.75" customHeight="1">
      <c r="A111" s="781" t="s">
        <v>2</v>
      </c>
      <c r="B111" s="778" t="s">
        <v>22</v>
      </c>
      <c r="C111" s="778" t="s">
        <v>107</v>
      </c>
      <c r="D111" s="774" t="s">
        <v>353</v>
      </c>
      <c r="E111" s="409"/>
    </row>
    <row r="112" spans="1:6">
      <c r="A112" s="782"/>
      <c r="B112" s="789"/>
      <c r="C112" s="789"/>
      <c r="D112" s="775"/>
      <c r="E112" s="410"/>
    </row>
    <row r="113" spans="1:6" ht="21.75">
      <c r="A113" s="169" t="s">
        <v>311</v>
      </c>
      <c r="B113" s="170"/>
      <c r="C113" s="170"/>
      <c r="D113" s="182"/>
      <c r="E113" s="166"/>
    </row>
    <row r="114" spans="1:6" ht="21.75">
      <c r="A114" s="175" t="s">
        <v>551</v>
      </c>
      <c r="B114" s="170">
        <v>92000</v>
      </c>
      <c r="C114" s="232">
        <v>5900</v>
      </c>
      <c r="D114" s="378">
        <v>5900</v>
      </c>
      <c r="E114" s="379"/>
    </row>
    <row r="115" spans="1:6" ht="21.75">
      <c r="A115" s="175" t="s">
        <v>552</v>
      </c>
      <c r="B115" s="214">
        <v>800000</v>
      </c>
      <c r="C115" s="233">
        <v>594875.42000000004</v>
      </c>
      <c r="D115" s="378">
        <v>594875.42000000004</v>
      </c>
      <c r="E115" s="379"/>
    </row>
    <row r="116" spans="1:6" ht="21.75">
      <c r="A116" s="175" t="s">
        <v>619</v>
      </c>
      <c r="B116" s="214">
        <v>127000</v>
      </c>
      <c r="C116" s="233">
        <v>111237</v>
      </c>
      <c r="D116" s="378">
        <v>111237</v>
      </c>
      <c r="E116" s="379"/>
    </row>
    <row r="117" spans="1:6" ht="21.75">
      <c r="A117" s="175" t="s">
        <v>377</v>
      </c>
      <c r="B117" s="214">
        <v>2000000</v>
      </c>
      <c r="C117" s="233">
        <v>997500</v>
      </c>
      <c r="D117" s="407">
        <v>997500</v>
      </c>
      <c r="E117" s="408"/>
    </row>
    <row r="118" spans="1:6" ht="22.5" thickBot="1">
      <c r="A118" s="178" t="s">
        <v>107</v>
      </c>
      <c r="B118" s="179">
        <f>SUM(B114:B117)</f>
        <v>3019000</v>
      </c>
      <c r="C118" s="234">
        <f>SUM(C114:C117)</f>
        <v>1709512.42</v>
      </c>
      <c r="D118" s="380">
        <f>SUM(D114:D117)</f>
        <v>1709512.42</v>
      </c>
      <c r="E118" s="381"/>
    </row>
    <row r="119" spans="1:6" ht="20.25" thickTop="1">
      <c r="A119" s="124"/>
      <c r="B119" s="122"/>
      <c r="C119" s="125"/>
      <c r="D119" s="126"/>
      <c r="E119" s="122"/>
      <c r="F119" s="126"/>
    </row>
    <row r="120" spans="1:6" ht="19.5">
      <c r="A120" s="127"/>
      <c r="B120" s="122"/>
      <c r="C120" s="125"/>
      <c r="D120" s="126"/>
      <c r="E120" s="122"/>
      <c r="F120" s="126"/>
    </row>
    <row r="121" spans="1:6" ht="19.5">
      <c r="A121" s="127"/>
      <c r="B121" s="122"/>
      <c r="C121" s="125"/>
      <c r="D121" s="126"/>
      <c r="E121" s="122"/>
      <c r="F121" s="126"/>
    </row>
    <row r="138" spans="1:6" ht="26.25">
      <c r="A138" s="772" t="s">
        <v>395</v>
      </c>
      <c r="B138" s="773"/>
      <c r="C138" s="773"/>
      <c r="D138" s="773"/>
      <c r="E138" s="773"/>
      <c r="F138" s="773"/>
    </row>
    <row r="139" spans="1:6" ht="26.25">
      <c r="A139" s="772" t="s">
        <v>354</v>
      </c>
      <c r="B139" s="773"/>
      <c r="C139" s="773"/>
      <c r="D139" s="773"/>
      <c r="E139" s="773"/>
      <c r="F139" s="773"/>
    </row>
    <row r="140" spans="1:6" ht="26.25">
      <c r="A140" s="780" t="s">
        <v>1386</v>
      </c>
      <c r="B140" s="728"/>
      <c r="C140" s="728"/>
      <c r="D140" s="728"/>
      <c r="E140" s="728"/>
      <c r="F140" s="728"/>
    </row>
    <row r="141" spans="1:6" ht="26.25">
      <c r="A141" s="143"/>
      <c r="B141" s="143"/>
      <c r="C141" s="143"/>
      <c r="D141" s="143"/>
      <c r="E141" s="143"/>
      <c r="F141" s="143"/>
    </row>
    <row r="142" spans="1:6" ht="22.5" customHeight="1">
      <c r="A142" s="781" t="s">
        <v>2</v>
      </c>
      <c r="B142" s="778" t="s">
        <v>22</v>
      </c>
      <c r="C142" s="778" t="s">
        <v>107</v>
      </c>
      <c r="D142" s="785" t="s">
        <v>356</v>
      </c>
      <c r="E142" s="786"/>
    </row>
    <row r="143" spans="1:6" ht="20.25" customHeight="1">
      <c r="A143" s="782"/>
      <c r="B143" s="779"/>
      <c r="C143" s="779"/>
      <c r="D143" s="787" t="s">
        <v>355</v>
      </c>
      <c r="E143" s="788"/>
    </row>
    <row r="144" spans="1:6" ht="21.75">
      <c r="A144" s="169" t="s">
        <v>311</v>
      </c>
      <c r="B144" s="170"/>
      <c r="C144" s="170"/>
      <c r="D144" s="182"/>
      <c r="E144" s="189"/>
    </row>
    <row r="145" spans="1:6" ht="21.75">
      <c r="A145" s="172" t="s">
        <v>317</v>
      </c>
      <c r="B145" s="173">
        <v>160000</v>
      </c>
      <c r="C145" s="378" t="s">
        <v>257</v>
      </c>
      <c r="D145" s="783">
        <v>100000</v>
      </c>
      <c r="E145" s="784"/>
    </row>
    <row r="146" spans="1:6" ht="22.5" thickBot="1">
      <c r="A146" s="178" t="s">
        <v>107</v>
      </c>
      <c r="B146" s="179">
        <f>SUM(B145:B145)</f>
        <v>160000</v>
      </c>
      <c r="C146" s="380" t="s">
        <v>257</v>
      </c>
      <c r="D146" s="776">
        <f>SUM(D145:D145)</f>
        <v>100000</v>
      </c>
      <c r="E146" s="777"/>
    </row>
    <row r="147" spans="1:6" ht="20.25" thickTop="1">
      <c r="A147" s="185"/>
      <c r="B147" s="186"/>
      <c r="C147" s="187"/>
      <c r="D147" s="188"/>
      <c r="E147" s="186"/>
      <c r="F147" s="126"/>
    </row>
    <row r="166" spans="1:6" ht="26.25">
      <c r="A166" s="780" t="s">
        <v>0</v>
      </c>
      <c r="B166" s="728"/>
      <c r="C166" s="728"/>
      <c r="D166" s="728"/>
      <c r="E166" s="728"/>
      <c r="F166" s="728"/>
    </row>
    <row r="167" spans="1:6" ht="26.25">
      <c r="A167" s="780" t="s">
        <v>357</v>
      </c>
      <c r="B167" s="728"/>
      <c r="C167" s="728"/>
      <c r="D167" s="728"/>
      <c r="E167" s="728"/>
      <c r="F167" s="728"/>
    </row>
    <row r="168" spans="1:6" ht="26.25">
      <c r="A168" s="780" t="s">
        <v>1386</v>
      </c>
      <c r="B168" s="728"/>
      <c r="C168" s="728"/>
      <c r="D168" s="728"/>
      <c r="E168" s="728"/>
      <c r="F168" s="728"/>
    </row>
    <row r="169" spans="1:6" ht="26.25">
      <c r="A169" s="143"/>
      <c r="B169" s="143"/>
      <c r="C169" s="143"/>
      <c r="D169" s="143"/>
      <c r="E169" s="143"/>
      <c r="F169" s="143"/>
    </row>
    <row r="170" spans="1:6" ht="21.75">
      <c r="A170" s="781" t="s">
        <v>2</v>
      </c>
      <c r="B170" s="778" t="s">
        <v>22</v>
      </c>
      <c r="C170" s="778" t="s">
        <v>107</v>
      </c>
      <c r="D170" s="167" t="s">
        <v>549</v>
      </c>
      <c r="E170" s="167" t="s">
        <v>358</v>
      </c>
    </row>
    <row r="171" spans="1:6" ht="21.75">
      <c r="A171" s="782"/>
      <c r="B171" s="789"/>
      <c r="C171" s="789"/>
      <c r="D171" s="168" t="s">
        <v>550</v>
      </c>
      <c r="E171" s="168" t="s">
        <v>359</v>
      </c>
    </row>
    <row r="172" spans="1:6" ht="21.75">
      <c r="A172" s="169" t="s">
        <v>311</v>
      </c>
      <c r="B172" s="170"/>
      <c r="C172" s="170"/>
      <c r="D172" s="170"/>
      <c r="E172" s="170"/>
    </row>
    <row r="173" spans="1:6" ht="21.75">
      <c r="A173" s="172" t="s">
        <v>317</v>
      </c>
      <c r="B173" s="173">
        <v>460000</v>
      </c>
      <c r="C173" s="170" t="s">
        <v>257</v>
      </c>
      <c r="D173" s="170">
        <v>349677</v>
      </c>
      <c r="E173" s="170" t="s">
        <v>257</v>
      </c>
    </row>
    <row r="174" spans="1:6" ht="21.75">
      <c r="A174" s="172" t="s">
        <v>548</v>
      </c>
      <c r="B174" s="173">
        <v>13000</v>
      </c>
      <c r="C174" s="173">
        <v>10000</v>
      </c>
      <c r="D174" s="170" t="s">
        <v>257</v>
      </c>
      <c r="E174" s="171">
        <v>10000</v>
      </c>
    </row>
    <row r="175" spans="1:6" ht="21.75">
      <c r="A175" s="178" t="s">
        <v>107</v>
      </c>
      <c r="B175" s="173">
        <f>SUM(B173:B174)</f>
        <v>473000</v>
      </c>
      <c r="C175" s="173">
        <f>SUM(C173:C174)</f>
        <v>10000</v>
      </c>
      <c r="D175" s="173">
        <f>SUM(D173:D174)</f>
        <v>349677</v>
      </c>
      <c r="E175" s="173">
        <f>SUM(E173:E174)</f>
        <v>10000</v>
      </c>
    </row>
    <row r="176" spans="1:6" ht="19.5">
      <c r="A176" s="124"/>
      <c r="B176" s="122"/>
      <c r="C176" s="125"/>
      <c r="D176" s="126"/>
      <c r="E176" s="122"/>
      <c r="F176" s="126"/>
    </row>
    <row r="188" spans="1:6" ht="26.25">
      <c r="A188" s="772" t="s">
        <v>393</v>
      </c>
      <c r="B188" s="773"/>
      <c r="C188" s="773"/>
      <c r="D188" s="773"/>
      <c r="E188" s="773"/>
      <c r="F188" s="773"/>
    </row>
    <row r="189" spans="1:6" ht="26.25">
      <c r="A189" s="772" t="s">
        <v>394</v>
      </c>
      <c r="B189" s="773"/>
      <c r="C189" s="773"/>
      <c r="D189" s="773"/>
      <c r="E189" s="773"/>
      <c r="F189" s="773"/>
    </row>
    <row r="190" spans="1:6" ht="26.25">
      <c r="A190" s="780" t="s">
        <v>1386</v>
      </c>
      <c r="B190" s="728"/>
      <c r="C190" s="728"/>
      <c r="D190" s="728"/>
      <c r="E190" s="728"/>
      <c r="F190" s="728"/>
    </row>
    <row r="191" spans="1:6" ht="26.25">
      <c r="A191" s="143"/>
      <c r="B191" s="143"/>
      <c r="C191" s="143"/>
      <c r="D191" s="143"/>
      <c r="E191" s="143"/>
      <c r="F191" s="143"/>
    </row>
    <row r="192" spans="1:6">
      <c r="A192" s="781" t="s">
        <v>2</v>
      </c>
      <c r="B192" s="778" t="s">
        <v>22</v>
      </c>
      <c r="C192" s="778" t="s">
        <v>107</v>
      </c>
      <c r="D192" s="774" t="s">
        <v>360</v>
      </c>
      <c r="E192" s="794"/>
    </row>
    <row r="193" spans="1:6">
      <c r="A193" s="782"/>
      <c r="B193" s="779"/>
      <c r="C193" s="779"/>
      <c r="D193" s="775"/>
      <c r="E193" s="795"/>
    </row>
    <row r="194" spans="1:6" ht="21.75">
      <c r="A194" s="169" t="s">
        <v>311</v>
      </c>
      <c r="B194" s="170"/>
      <c r="C194" s="170"/>
      <c r="D194" s="182"/>
      <c r="E194" s="189"/>
    </row>
    <row r="195" spans="1:6" ht="21.75">
      <c r="A195" s="172" t="s">
        <v>361</v>
      </c>
      <c r="B195" s="173">
        <v>1649940</v>
      </c>
      <c r="C195" s="182">
        <v>1438217</v>
      </c>
      <c r="D195" s="790">
        <v>1438217</v>
      </c>
      <c r="E195" s="791"/>
    </row>
    <row r="196" spans="1:6" ht="22.5" thickBot="1">
      <c r="A196" s="237" t="s">
        <v>107</v>
      </c>
      <c r="B196" s="181">
        <f>SUM(B195)</f>
        <v>1649940</v>
      </c>
      <c r="C196" s="181">
        <f>SUM(C195)</f>
        <v>1438217</v>
      </c>
      <c r="D196" s="792">
        <f>SUM(D195)</f>
        <v>1438217</v>
      </c>
      <c r="E196" s="793"/>
    </row>
    <row r="197" spans="1:6" ht="20.25" thickTop="1">
      <c r="A197" s="236"/>
      <c r="B197" s="186"/>
      <c r="C197" s="187"/>
      <c r="D197" s="188"/>
      <c r="E197" s="186"/>
      <c r="F197" s="126"/>
    </row>
    <row r="220" spans="1:6" ht="26.25">
      <c r="A220" s="772" t="s">
        <v>392</v>
      </c>
      <c r="B220" s="773"/>
      <c r="C220" s="773"/>
      <c r="D220" s="773"/>
      <c r="E220" s="773"/>
      <c r="F220" s="773"/>
    </row>
    <row r="221" spans="1:6" ht="26.25">
      <c r="A221" s="772" t="s">
        <v>362</v>
      </c>
      <c r="B221" s="773"/>
      <c r="C221" s="773"/>
      <c r="D221" s="773"/>
      <c r="E221" s="773"/>
      <c r="F221" s="773"/>
    </row>
    <row r="222" spans="1:6" ht="26.25">
      <c r="A222" s="780" t="s">
        <v>1386</v>
      </c>
      <c r="B222" s="728"/>
      <c r="C222" s="728"/>
      <c r="D222" s="728"/>
      <c r="E222" s="728"/>
      <c r="F222" s="728"/>
    </row>
    <row r="223" spans="1:6" ht="26.25">
      <c r="A223" s="143"/>
      <c r="B223" s="143"/>
      <c r="C223" s="143"/>
      <c r="D223" s="143"/>
      <c r="E223" s="143"/>
      <c r="F223" s="143"/>
    </row>
    <row r="224" spans="1:6" ht="21.75" customHeight="1">
      <c r="A224" s="781" t="s">
        <v>2</v>
      </c>
      <c r="B224" s="778" t="s">
        <v>22</v>
      </c>
      <c r="C224" s="778" t="s">
        <v>107</v>
      </c>
      <c r="D224" s="785" t="s">
        <v>363</v>
      </c>
      <c r="E224" s="786"/>
    </row>
    <row r="225" spans="1:6" ht="21.75" customHeight="1">
      <c r="A225" s="782"/>
      <c r="B225" s="779"/>
      <c r="C225" s="779"/>
      <c r="D225" s="787" t="s">
        <v>364</v>
      </c>
      <c r="E225" s="788"/>
    </row>
    <row r="226" spans="1:6" ht="21.75">
      <c r="A226" s="169" t="s">
        <v>311</v>
      </c>
      <c r="B226" s="170"/>
      <c r="C226" s="170"/>
      <c r="D226" s="182"/>
      <c r="E226" s="189"/>
    </row>
    <row r="227" spans="1:6" ht="21.75">
      <c r="A227" s="175" t="s">
        <v>320</v>
      </c>
      <c r="B227" s="170">
        <v>135000</v>
      </c>
      <c r="C227" s="171">
        <v>67500</v>
      </c>
      <c r="D227" s="182">
        <v>67500</v>
      </c>
      <c r="E227" s="189"/>
    </row>
    <row r="228" spans="1:6" ht="22.5" thickBot="1">
      <c r="A228" s="178" t="s">
        <v>107</v>
      </c>
      <c r="B228" s="179">
        <f>SUM(B227:B227)</f>
        <v>135000</v>
      </c>
      <c r="C228" s="180">
        <f>SUM(C227:C227)</f>
        <v>67500</v>
      </c>
      <c r="D228" s="183">
        <f>SUM(D227:D227)</f>
        <v>67500</v>
      </c>
      <c r="E228" s="190"/>
    </row>
    <row r="229" spans="1:6" ht="20.25" thickTop="1">
      <c r="A229" s="185"/>
      <c r="B229" s="186"/>
      <c r="C229" s="187"/>
      <c r="D229" s="188"/>
      <c r="E229" s="186"/>
      <c r="F229" s="126"/>
    </row>
    <row r="247" spans="1:6" ht="26.25">
      <c r="A247" s="780" t="s">
        <v>0</v>
      </c>
      <c r="B247" s="728"/>
      <c r="C247" s="728"/>
      <c r="D247" s="728"/>
      <c r="E247" s="728"/>
      <c r="F247" s="728"/>
    </row>
    <row r="248" spans="1:6" ht="26.25">
      <c r="A248" s="780" t="s">
        <v>372</v>
      </c>
      <c r="B248" s="728"/>
      <c r="C248" s="728"/>
      <c r="D248" s="728"/>
      <c r="E248" s="728"/>
      <c r="F248" s="728"/>
    </row>
    <row r="249" spans="1:6" ht="26.25">
      <c r="A249" s="780" t="s">
        <v>1386</v>
      </c>
      <c r="B249" s="728"/>
      <c r="C249" s="728"/>
      <c r="D249" s="728"/>
      <c r="E249" s="728"/>
      <c r="F249" s="728"/>
    </row>
    <row r="250" spans="1:6" ht="26.25">
      <c r="A250" s="143"/>
      <c r="B250" s="143"/>
      <c r="C250" s="143"/>
      <c r="D250" s="143"/>
      <c r="E250" s="143"/>
      <c r="F250" s="143"/>
    </row>
    <row r="251" spans="1:6" ht="21" customHeight="1">
      <c r="A251" s="781" t="s">
        <v>2</v>
      </c>
      <c r="B251" s="774" t="s">
        <v>107</v>
      </c>
      <c r="C251" s="796" t="s">
        <v>378</v>
      </c>
      <c r="D251" s="797"/>
      <c r="E251" s="360" t="s">
        <v>373</v>
      </c>
    </row>
    <row r="252" spans="1:6" ht="22.5" customHeight="1">
      <c r="A252" s="782"/>
      <c r="B252" s="775"/>
      <c r="C252" s="216" t="s">
        <v>379</v>
      </c>
      <c r="D252" s="217" t="s">
        <v>380</v>
      </c>
      <c r="E252" s="361" t="s">
        <v>352</v>
      </c>
    </row>
    <row r="253" spans="1:6" ht="21.75">
      <c r="A253" s="169" t="s">
        <v>311</v>
      </c>
      <c r="B253" s="170"/>
      <c r="C253" s="170"/>
      <c r="D253" s="170"/>
      <c r="E253" s="166"/>
    </row>
    <row r="254" spans="1:6" ht="21.75">
      <c r="A254" s="172" t="s">
        <v>48</v>
      </c>
      <c r="B254" s="359">
        <v>10000</v>
      </c>
      <c r="C254" s="170">
        <v>10000</v>
      </c>
      <c r="D254" s="170" t="s">
        <v>257</v>
      </c>
      <c r="E254" s="362" t="s">
        <v>257</v>
      </c>
    </row>
    <row r="255" spans="1:6" ht="21.75">
      <c r="A255" s="215" t="s">
        <v>52</v>
      </c>
      <c r="B255" s="218">
        <v>3305926.16</v>
      </c>
      <c r="C255" s="170" t="s">
        <v>257</v>
      </c>
      <c r="D255" s="170" t="s">
        <v>257</v>
      </c>
      <c r="E255" s="218">
        <v>3305926.16</v>
      </c>
    </row>
    <row r="256" spans="1:6" ht="21.75" thickBot="1">
      <c r="A256" s="211" t="s">
        <v>107</v>
      </c>
      <c r="B256" s="212">
        <f>SUM(B254:B255)</f>
        <v>3315926.16</v>
      </c>
      <c r="C256" s="212">
        <f>SUM(C254:C255)</f>
        <v>10000</v>
      </c>
      <c r="D256" s="212" t="s">
        <v>257</v>
      </c>
      <c r="E256" s="212">
        <f>SUM(E254:E255)</f>
        <v>3305926.16</v>
      </c>
    </row>
    <row r="257" spans="1:6" ht="20.25" thickTop="1">
      <c r="A257" s="124"/>
      <c r="B257" s="122"/>
      <c r="C257" s="125"/>
      <c r="D257" s="126"/>
      <c r="E257" s="122"/>
      <c r="F257" s="126"/>
    </row>
    <row r="258" spans="1:6" ht="19.5">
      <c r="A258" s="127"/>
      <c r="B258" s="122"/>
      <c r="C258" s="125"/>
      <c r="D258" s="126"/>
      <c r="E258" s="122"/>
      <c r="F258" s="126"/>
    </row>
  </sheetData>
  <mergeCells count="73">
    <mergeCell ref="A108:F108"/>
    <mergeCell ref="A109:F109"/>
    <mergeCell ref="A107:F107"/>
    <mergeCell ref="E85:E86"/>
    <mergeCell ref="A54:F54"/>
    <mergeCell ref="A55:F55"/>
    <mergeCell ref="A57:A58"/>
    <mergeCell ref="B57:B58"/>
    <mergeCell ref="C57:C58"/>
    <mergeCell ref="A247:F247"/>
    <mergeCell ref="A248:F248"/>
    <mergeCell ref="A249:F249"/>
    <mergeCell ref="A251:A252"/>
    <mergeCell ref="B251:B252"/>
    <mergeCell ref="C251:D251"/>
    <mergeCell ref="A5:A6"/>
    <mergeCell ref="A1:F1"/>
    <mergeCell ref="A2:F2"/>
    <mergeCell ref="A3:F3"/>
    <mergeCell ref="B5:B6"/>
    <mergeCell ref="C5:C6"/>
    <mergeCell ref="A25:F25"/>
    <mergeCell ref="A26:F26"/>
    <mergeCell ref="A27:F27"/>
    <mergeCell ref="A53:F53"/>
    <mergeCell ref="A29:A30"/>
    <mergeCell ref="B29:B30"/>
    <mergeCell ref="C29:C30"/>
    <mergeCell ref="D29:E29"/>
    <mergeCell ref="D30:E30"/>
    <mergeCell ref="A81:F81"/>
    <mergeCell ref="A82:F82"/>
    <mergeCell ref="A83:F83"/>
    <mergeCell ref="A85:A86"/>
    <mergeCell ref="B85:B86"/>
    <mergeCell ref="C85:C86"/>
    <mergeCell ref="B111:B112"/>
    <mergeCell ref="C111:C112"/>
    <mergeCell ref="A222:F222"/>
    <mergeCell ref="A170:A171"/>
    <mergeCell ref="B170:B171"/>
    <mergeCell ref="C170:C171"/>
    <mergeCell ref="A188:F188"/>
    <mergeCell ref="A189:F189"/>
    <mergeCell ref="A190:F190"/>
    <mergeCell ref="D195:E195"/>
    <mergeCell ref="A192:A193"/>
    <mergeCell ref="B192:B193"/>
    <mergeCell ref="C192:C193"/>
    <mergeCell ref="D196:E196"/>
    <mergeCell ref="D192:E193"/>
    <mergeCell ref="A167:F167"/>
    <mergeCell ref="A224:A225"/>
    <mergeCell ref="B224:B225"/>
    <mergeCell ref="C224:C225"/>
    <mergeCell ref="D224:E224"/>
    <mergeCell ref="D225:E225"/>
    <mergeCell ref="A220:F220"/>
    <mergeCell ref="A221:F221"/>
    <mergeCell ref="D111:D112"/>
    <mergeCell ref="D146:E146"/>
    <mergeCell ref="B142:B143"/>
    <mergeCell ref="A168:F168"/>
    <mergeCell ref="A138:F138"/>
    <mergeCell ref="A139:F139"/>
    <mergeCell ref="A140:F140"/>
    <mergeCell ref="A142:A143"/>
    <mergeCell ref="D145:E145"/>
    <mergeCell ref="C142:C143"/>
    <mergeCell ref="D142:E142"/>
    <mergeCell ref="D143:E143"/>
    <mergeCell ref="A166:F166"/>
    <mergeCell ref="A111:A112"/>
  </mergeCells>
  <phoneticPr fontId="4" type="noConversion"/>
  <pageMargins left="1.56" right="0.75" top="1" bottom="1" header="0.5" footer="0.5"/>
  <pageSetup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topLeftCell="A88" workbookViewId="0">
      <selection activeCell="A32" sqref="A32:N32"/>
    </sheetView>
  </sheetViews>
  <sheetFormatPr defaultRowHeight="12.75"/>
  <cols>
    <col min="1" max="1" width="16.7109375" customWidth="1"/>
    <col min="2" max="2" width="10.5703125" customWidth="1"/>
    <col min="3" max="3" width="10.140625" customWidth="1"/>
    <col min="4" max="4" width="11.140625" customWidth="1"/>
    <col min="5" max="5" width="8.7109375" customWidth="1"/>
    <col min="6" max="6" width="9.5703125" customWidth="1"/>
    <col min="7" max="7" width="8.42578125" customWidth="1"/>
    <col min="8" max="8" width="8.5703125" customWidth="1"/>
    <col min="9" max="9" width="10" customWidth="1"/>
    <col min="10" max="11" width="8.5703125" customWidth="1"/>
    <col min="12" max="12" width="7.85546875" customWidth="1"/>
    <col min="13" max="13" width="9.5703125" customWidth="1"/>
    <col min="14" max="14" width="9.7109375" customWidth="1"/>
  </cols>
  <sheetData>
    <row r="1" spans="1:14" ht="26.25">
      <c r="A1" s="780" t="s">
        <v>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28"/>
      <c r="N1" s="728"/>
    </row>
    <row r="2" spans="1:14" ht="26.25">
      <c r="A2" s="780" t="s">
        <v>324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28"/>
      <c r="N2" s="728"/>
    </row>
    <row r="3" spans="1:14" ht="26.25">
      <c r="A3" s="780" t="s">
        <v>1387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28"/>
      <c r="N3" s="728"/>
    </row>
    <row r="4" spans="1:14" ht="6" customHeight="1">
      <c r="A4" s="800"/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</row>
    <row r="5" spans="1:14" ht="17.25">
      <c r="A5" s="801" t="s">
        <v>2</v>
      </c>
      <c r="B5" s="144"/>
      <c r="C5" s="144"/>
      <c r="D5" s="144" t="s">
        <v>295</v>
      </c>
      <c r="E5" s="144" t="s">
        <v>297</v>
      </c>
      <c r="F5" s="144" t="s">
        <v>299</v>
      </c>
      <c r="G5" s="145" t="s">
        <v>300</v>
      </c>
      <c r="H5" s="144" t="s">
        <v>301</v>
      </c>
      <c r="I5" s="144" t="s">
        <v>303</v>
      </c>
      <c r="J5" s="144" t="s">
        <v>305</v>
      </c>
      <c r="K5" s="145" t="s">
        <v>307</v>
      </c>
      <c r="L5" s="146" t="s">
        <v>309</v>
      </c>
      <c r="M5" s="147" t="s">
        <v>310</v>
      </c>
      <c r="N5" s="147" t="s">
        <v>44</v>
      </c>
    </row>
    <row r="6" spans="1:14" ht="51.75">
      <c r="A6" s="802"/>
      <c r="B6" s="148" t="s">
        <v>22</v>
      </c>
      <c r="C6" s="148" t="s">
        <v>107</v>
      </c>
      <c r="D6" s="148" t="s">
        <v>296</v>
      </c>
      <c r="E6" s="148" t="s">
        <v>298</v>
      </c>
      <c r="F6" s="148"/>
      <c r="G6" s="148"/>
      <c r="H6" s="148" t="s">
        <v>302</v>
      </c>
      <c r="I6" s="148" t="s">
        <v>304</v>
      </c>
      <c r="J6" s="148" t="s">
        <v>306</v>
      </c>
      <c r="K6" s="148" t="s">
        <v>308</v>
      </c>
      <c r="L6" s="149"/>
      <c r="M6" s="150"/>
      <c r="N6" s="150"/>
    </row>
    <row r="7" spans="1:14" ht="17.25">
      <c r="A7" s="151" t="s">
        <v>311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154"/>
      <c r="N7" s="154"/>
    </row>
    <row r="8" spans="1:14" ht="21.75" customHeight="1">
      <c r="A8" s="155" t="s">
        <v>313</v>
      </c>
      <c r="B8" s="152">
        <v>2398320</v>
      </c>
      <c r="C8" s="156">
        <v>2398320</v>
      </c>
      <c r="D8" s="152">
        <v>2398320</v>
      </c>
      <c r="E8" s="152" t="s">
        <v>257</v>
      </c>
      <c r="F8" s="152" t="s">
        <v>257</v>
      </c>
      <c r="G8" s="152" t="s">
        <v>257</v>
      </c>
      <c r="H8" s="152" t="s">
        <v>257</v>
      </c>
      <c r="I8" s="152" t="s">
        <v>257</v>
      </c>
      <c r="J8" s="152" t="s">
        <v>257</v>
      </c>
      <c r="K8" s="152" t="s">
        <v>257</v>
      </c>
      <c r="L8" s="152" t="s">
        <v>257</v>
      </c>
      <c r="M8" s="357" t="s">
        <v>257</v>
      </c>
      <c r="N8" s="357" t="s">
        <v>257</v>
      </c>
    </row>
    <row r="9" spans="1:14" ht="17.25">
      <c r="A9" s="155" t="s">
        <v>314</v>
      </c>
      <c r="B9" s="156">
        <v>5591975</v>
      </c>
      <c r="C9" s="156">
        <v>3903995</v>
      </c>
      <c r="D9" s="156">
        <v>3168774</v>
      </c>
      <c r="E9" s="152" t="s">
        <v>257</v>
      </c>
      <c r="F9" s="152" t="s">
        <v>257</v>
      </c>
      <c r="G9" s="152" t="s">
        <v>257</v>
      </c>
      <c r="H9" s="152" t="s">
        <v>257</v>
      </c>
      <c r="I9" s="152">
        <v>735221</v>
      </c>
      <c r="J9" s="152" t="s">
        <v>257</v>
      </c>
      <c r="K9" s="152" t="s">
        <v>257</v>
      </c>
      <c r="L9" s="152" t="s">
        <v>257</v>
      </c>
      <c r="M9" s="357" t="s">
        <v>257</v>
      </c>
      <c r="N9" s="357" t="s">
        <v>257</v>
      </c>
    </row>
    <row r="10" spans="1:14" ht="17.25">
      <c r="A10" s="155" t="s">
        <v>315</v>
      </c>
      <c r="B10" s="152">
        <v>1501500</v>
      </c>
      <c r="C10" s="156">
        <v>1138820</v>
      </c>
      <c r="D10" s="152">
        <v>826340</v>
      </c>
      <c r="E10" s="152" t="s">
        <v>257</v>
      </c>
      <c r="F10" s="152" t="s">
        <v>257</v>
      </c>
      <c r="G10" s="152" t="s">
        <v>257</v>
      </c>
      <c r="H10" s="152" t="s">
        <v>257</v>
      </c>
      <c r="I10" s="152">
        <v>312480</v>
      </c>
      <c r="J10" s="152" t="s">
        <v>257</v>
      </c>
      <c r="K10" s="152" t="s">
        <v>257</v>
      </c>
      <c r="L10" s="152" t="s">
        <v>257</v>
      </c>
      <c r="M10" s="357" t="s">
        <v>257</v>
      </c>
      <c r="N10" s="357" t="s">
        <v>257</v>
      </c>
    </row>
    <row r="11" spans="1:14" ht="17.25">
      <c r="A11" s="155" t="s">
        <v>316</v>
      </c>
      <c r="B11" s="152">
        <v>1278825</v>
      </c>
      <c r="C11" s="156">
        <v>1111849.75</v>
      </c>
      <c r="D11" s="156">
        <v>1050973</v>
      </c>
      <c r="E11" s="152" t="s">
        <v>257</v>
      </c>
      <c r="F11" s="152" t="s">
        <v>257</v>
      </c>
      <c r="G11" s="152" t="s">
        <v>257</v>
      </c>
      <c r="H11" s="152" t="s">
        <v>257</v>
      </c>
      <c r="I11" s="152">
        <v>60876.75</v>
      </c>
      <c r="J11" s="152" t="s">
        <v>257</v>
      </c>
      <c r="K11" s="152" t="s">
        <v>257</v>
      </c>
      <c r="L11" s="152" t="s">
        <v>257</v>
      </c>
      <c r="M11" s="357" t="s">
        <v>257</v>
      </c>
      <c r="N11" s="357" t="s">
        <v>257</v>
      </c>
    </row>
    <row r="12" spans="1:14" ht="17.25">
      <c r="A12" s="155" t="s">
        <v>317</v>
      </c>
      <c r="B12" s="156">
        <v>2997500</v>
      </c>
      <c r="C12" s="156">
        <v>1729978</v>
      </c>
      <c r="D12" s="152">
        <v>816047</v>
      </c>
      <c r="E12" s="162">
        <v>39400</v>
      </c>
      <c r="F12" s="152">
        <v>304800</v>
      </c>
      <c r="G12" s="152" t="s">
        <v>257</v>
      </c>
      <c r="H12" s="152" t="s">
        <v>257</v>
      </c>
      <c r="I12" s="152">
        <v>114154</v>
      </c>
      <c r="J12" s="152">
        <v>100000</v>
      </c>
      <c r="K12" s="152">
        <v>349677</v>
      </c>
      <c r="L12" s="152" t="s">
        <v>257</v>
      </c>
      <c r="M12" s="235">
        <v>5900</v>
      </c>
      <c r="N12" s="357" t="s">
        <v>257</v>
      </c>
    </row>
    <row r="13" spans="1:14" ht="17.25">
      <c r="A13" s="157" t="s">
        <v>318</v>
      </c>
      <c r="B13" s="152">
        <v>1714840</v>
      </c>
      <c r="C13" s="156">
        <v>1317761.8799999999</v>
      </c>
      <c r="D13" s="156">
        <v>334626</v>
      </c>
      <c r="E13" s="152" t="s">
        <v>257</v>
      </c>
      <c r="F13" s="156">
        <v>710970.28</v>
      </c>
      <c r="G13" s="152" t="s">
        <v>257</v>
      </c>
      <c r="H13" s="152" t="s">
        <v>257</v>
      </c>
      <c r="I13" s="152">
        <v>235355</v>
      </c>
      <c r="J13" s="152" t="s">
        <v>257</v>
      </c>
      <c r="K13" s="152" t="s">
        <v>257</v>
      </c>
      <c r="L13" s="152" t="s">
        <v>257</v>
      </c>
      <c r="M13" s="357">
        <v>36810.6</v>
      </c>
      <c r="N13" s="357" t="s">
        <v>257</v>
      </c>
    </row>
    <row r="14" spans="1:14" ht="17.25">
      <c r="A14" s="158" t="s">
        <v>319</v>
      </c>
      <c r="B14" s="156">
        <v>1246000</v>
      </c>
      <c r="C14" s="156">
        <v>886289.37</v>
      </c>
      <c r="D14" s="152">
        <v>291413.95</v>
      </c>
      <c r="E14" s="152" t="s">
        <v>257</v>
      </c>
      <c r="F14" s="152" t="s">
        <v>257</v>
      </c>
      <c r="G14" s="152" t="s">
        <v>257</v>
      </c>
      <c r="H14" s="152" t="s">
        <v>257</v>
      </c>
      <c r="I14" s="152" t="s">
        <v>257</v>
      </c>
      <c r="J14" s="152" t="s">
        <v>257</v>
      </c>
      <c r="K14" s="152" t="s">
        <v>257</v>
      </c>
      <c r="L14" s="152" t="s">
        <v>257</v>
      </c>
      <c r="M14" s="154">
        <v>594875.42000000004</v>
      </c>
      <c r="N14" s="357" t="s">
        <v>257</v>
      </c>
    </row>
    <row r="15" spans="1:14" ht="17.25">
      <c r="A15" s="159" t="s">
        <v>320</v>
      </c>
      <c r="B15" s="160">
        <v>1550000</v>
      </c>
      <c r="C15" s="160">
        <v>1445500</v>
      </c>
      <c r="D15" s="160">
        <v>20000</v>
      </c>
      <c r="E15" s="160" t="s">
        <v>257</v>
      </c>
      <c r="F15" s="160">
        <v>1348000</v>
      </c>
      <c r="G15" s="160">
        <v>67500</v>
      </c>
      <c r="H15" s="160" t="s">
        <v>257</v>
      </c>
      <c r="I15" s="160" t="s">
        <v>257</v>
      </c>
      <c r="J15" s="160" t="s">
        <v>257</v>
      </c>
      <c r="K15" s="161">
        <v>10000</v>
      </c>
      <c r="L15" s="160" t="s">
        <v>257</v>
      </c>
      <c r="M15" s="357" t="s">
        <v>257</v>
      </c>
      <c r="N15" s="357" t="s">
        <v>257</v>
      </c>
    </row>
    <row r="16" spans="1:14" ht="19.5" customHeight="1">
      <c r="A16" s="158" t="s">
        <v>321</v>
      </c>
      <c r="B16" s="152">
        <v>125000</v>
      </c>
      <c r="C16" s="153">
        <v>119985</v>
      </c>
      <c r="D16" s="152">
        <v>25000</v>
      </c>
      <c r="E16" s="152">
        <v>94985</v>
      </c>
      <c r="F16" s="152" t="s">
        <v>257</v>
      </c>
      <c r="G16" s="152" t="s">
        <v>257</v>
      </c>
      <c r="H16" s="152" t="s">
        <v>257</v>
      </c>
      <c r="I16" s="152" t="s">
        <v>257</v>
      </c>
      <c r="J16" s="152" t="s">
        <v>257</v>
      </c>
      <c r="K16" s="152" t="s">
        <v>257</v>
      </c>
      <c r="L16" s="152" t="s">
        <v>257</v>
      </c>
      <c r="M16" s="357" t="s">
        <v>257</v>
      </c>
      <c r="N16" s="357" t="s">
        <v>257</v>
      </c>
    </row>
    <row r="17" spans="1:14" ht="19.5" customHeight="1">
      <c r="A17" s="158" t="s">
        <v>322</v>
      </c>
      <c r="B17" s="152">
        <v>1649940</v>
      </c>
      <c r="C17" s="162">
        <v>1438217</v>
      </c>
      <c r="D17" s="153" t="s">
        <v>257</v>
      </c>
      <c r="E17" s="152" t="s">
        <v>257</v>
      </c>
      <c r="F17" s="152" t="s">
        <v>257</v>
      </c>
      <c r="G17" s="152" t="s">
        <v>257</v>
      </c>
      <c r="H17" s="152" t="s">
        <v>257</v>
      </c>
      <c r="I17" s="152" t="s">
        <v>257</v>
      </c>
      <c r="J17" s="160" t="s">
        <v>257</v>
      </c>
      <c r="K17" s="160" t="s">
        <v>257</v>
      </c>
      <c r="L17" s="152" t="s">
        <v>257</v>
      </c>
      <c r="M17" s="357" t="s">
        <v>257</v>
      </c>
      <c r="N17" s="154">
        <v>1438217</v>
      </c>
    </row>
    <row r="18" spans="1:14" ht="19.5" customHeight="1">
      <c r="A18" s="158" t="s">
        <v>341</v>
      </c>
      <c r="B18" s="152">
        <v>333500</v>
      </c>
      <c r="C18" s="162">
        <v>294737</v>
      </c>
      <c r="D18" s="162">
        <v>86000</v>
      </c>
      <c r="E18" s="152" t="s">
        <v>257</v>
      </c>
      <c r="F18" s="152">
        <v>74000</v>
      </c>
      <c r="G18" s="152" t="s">
        <v>257</v>
      </c>
      <c r="H18" s="152" t="s">
        <v>257</v>
      </c>
      <c r="I18" s="152">
        <v>23500</v>
      </c>
      <c r="J18" s="152" t="s">
        <v>257</v>
      </c>
      <c r="K18" s="152" t="s">
        <v>257</v>
      </c>
      <c r="L18" s="152" t="s">
        <v>257</v>
      </c>
      <c r="M18" s="357">
        <v>111237</v>
      </c>
      <c r="N18" s="357" t="s">
        <v>546</v>
      </c>
    </row>
    <row r="19" spans="1:14" ht="17.25">
      <c r="A19" s="158" t="s">
        <v>342</v>
      </c>
      <c r="B19" s="152">
        <v>2928100</v>
      </c>
      <c r="C19" s="153">
        <v>1896090</v>
      </c>
      <c r="D19" s="152" t="s">
        <v>257</v>
      </c>
      <c r="E19" s="152" t="s">
        <v>257</v>
      </c>
      <c r="F19" s="152">
        <v>216900</v>
      </c>
      <c r="G19" s="152" t="s">
        <v>257</v>
      </c>
      <c r="H19" s="152" t="s">
        <v>257</v>
      </c>
      <c r="I19" s="152">
        <v>681690</v>
      </c>
      <c r="J19" s="160" t="s">
        <v>257</v>
      </c>
      <c r="K19" s="160" t="s">
        <v>257</v>
      </c>
      <c r="L19" s="152" t="s">
        <v>257</v>
      </c>
      <c r="M19" s="154">
        <v>997500</v>
      </c>
      <c r="N19" s="357" t="s">
        <v>257</v>
      </c>
    </row>
    <row r="20" spans="1:14" ht="18" customHeight="1" thickBot="1">
      <c r="A20" s="163" t="s">
        <v>107</v>
      </c>
      <c r="B20" s="164">
        <f t="shared" ref="B20:N20" si="0">SUM(B8:B19)</f>
        <v>23315500</v>
      </c>
      <c r="C20" s="164">
        <f t="shared" si="0"/>
        <v>17681543</v>
      </c>
      <c r="D20" s="164">
        <f t="shared" si="0"/>
        <v>9017493.9499999993</v>
      </c>
      <c r="E20" s="164">
        <f t="shared" si="0"/>
        <v>134385</v>
      </c>
      <c r="F20" s="164">
        <f t="shared" si="0"/>
        <v>2654670.2800000003</v>
      </c>
      <c r="G20" s="164">
        <f t="shared" si="0"/>
        <v>67500</v>
      </c>
      <c r="H20" s="164">
        <f t="shared" si="0"/>
        <v>0</v>
      </c>
      <c r="I20" s="164">
        <f t="shared" si="0"/>
        <v>2163276.75</v>
      </c>
      <c r="J20" s="164">
        <f t="shared" si="0"/>
        <v>100000</v>
      </c>
      <c r="K20" s="164">
        <f t="shared" si="0"/>
        <v>359677</v>
      </c>
      <c r="L20" s="164">
        <f t="shared" si="0"/>
        <v>0</v>
      </c>
      <c r="M20" s="164">
        <f t="shared" si="0"/>
        <v>1746323.02</v>
      </c>
      <c r="N20" s="164">
        <f t="shared" si="0"/>
        <v>1438217</v>
      </c>
    </row>
    <row r="21" spans="1:14" ht="20.25" thickTop="1">
      <c r="A21" s="124"/>
      <c r="B21" s="122"/>
      <c r="C21" s="125"/>
      <c r="D21" s="126"/>
      <c r="E21" s="122"/>
      <c r="F21" s="126"/>
      <c r="G21" s="122"/>
      <c r="H21" s="126"/>
      <c r="I21" s="126"/>
      <c r="J21" s="122"/>
      <c r="K21" s="122"/>
      <c r="L21" s="125"/>
      <c r="M21" s="123"/>
      <c r="N21" s="123"/>
    </row>
    <row r="22" spans="1:14" ht="19.5">
      <c r="A22" s="127"/>
      <c r="B22" s="122"/>
      <c r="C22" s="125"/>
      <c r="D22" s="126"/>
      <c r="E22" s="122"/>
      <c r="F22" s="126"/>
      <c r="G22" s="122"/>
      <c r="H22" s="126"/>
      <c r="I22" s="126"/>
      <c r="J22" s="122"/>
      <c r="K22" s="122"/>
      <c r="L22" s="125"/>
      <c r="M22" s="123"/>
      <c r="N22" s="123"/>
    </row>
    <row r="23" spans="1:14" ht="19.5">
      <c r="A23" s="127"/>
      <c r="B23" s="122"/>
      <c r="C23" s="125"/>
      <c r="D23" s="126"/>
      <c r="E23" s="122"/>
      <c r="F23" s="126"/>
      <c r="G23" s="122"/>
      <c r="H23" s="126"/>
      <c r="I23" s="126"/>
      <c r="J23" s="122"/>
      <c r="K23" s="122"/>
      <c r="L23" s="125"/>
      <c r="M23" s="123"/>
      <c r="N23" s="123"/>
    </row>
    <row r="24" spans="1:14" ht="19.5">
      <c r="A24" s="127"/>
      <c r="B24" s="122"/>
      <c r="C24" s="125"/>
      <c r="D24" s="126"/>
      <c r="E24" s="122"/>
      <c r="F24" s="126"/>
      <c r="G24" s="122"/>
      <c r="H24" s="126"/>
      <c r="I24" s="126"/>
      <c r="J24" s="122"/>
      <c r="K24" s="122"/>
      <c r="L24" s="125"/>
      <c r="M24" s="123"/>
      <c r="N24" s="123"/>
    </row>
    <row r="25" spans="1:14" ht="19.5">
      <c r="A25" s="127"/>
      <c r="B25" s="122"/>
      <c r="C25" s="125"/>
      <c r="D25" s="126"/>
      <c r="E25" s="122"/>
      <c r="F25" s="126"/>
      <c r="G25" s="122"/>
      <c r="H25" s="126"/>
      <c r="I25" s="126"/>
      <c r="J25" s="122"/>
      <c r="K25" s="122"/>
      <c r="L25" s="125"/>
      <c r="M25" s="123"/>
      <c r="N25" s="123"/>
    </row>
    <row r="26" spans="1:14" ht="19.5">
      <c r="A26" s="127"/>
      <c r="B26" s="122"/>
      <c r="C26" s="125"/>
      <c r="D26" s="126"/>
      <c r="E26" s="122"/>
      <c r="F26" s="126"/>
      <c r="G26" s="122"/>
      <c r="H26" s="126"/>
      <c r="I26" s="126"/>
      <c r="J26" s="122"/>
      <c r="K26" s="122"/>
      <c r="L26" s="125"/>
      <c r="M26" s="123"/>
      <c r="N26" s="123"/>
    </row>
    <row r="27" spans="1:14" ht="19.5">
      <c r="A27" s="127"/>
      <c r="B27" s="122"/>
      <c r="C27" s="125"/>
      <c r="D27" s="126"/>
      <c r="E27" s="122"/>
      <c r="F27" s="126"/>
      <c r="G27" s="122"/>
      <c r="H27" s="126"/>
      <c r="I27" s="126"/>
      <c r="J27" s="122"/>
      <c r="K27" s="122"/>
      <c r="L27" s="125"/>
      <c r="M27" s="123"/>
      <c r="N27" s="123"/>
    </row>
    <row r="28" spans="1:14" ht="19.5">
      <c r="A28" s="127"/>
      <c r="B28" s="122"/>
      <c r="C28" s="125"/>
      <c r="D28" s="126"/>
      <c r="E28" s="122"/>
      <c r="F28" s="126"/>
      <c r="G28" s="122"/>
      <c r="H28" s="126"/>
      <c r="I28" s="126"/>
      <c r="J28" s="122"/>
      <c r="K28" s="122"/>
      <c r="L28" s="125"/>
      <c r="M28" s="123"/>
      <c r="N28" s="123"/>
    </row>
    <row r="29" spans="1:14" ht="19.5">
      <c r="A29" s="127"/>
      <c r="B29" s="122"/>
      <c r="C29" s="125"/>
      <c r="D29" s="126"/>
      <c r="E29" s="122"/>
      <c r="F29" s="126"/>
      <c r="G29" s="122"/>
      <c r="H29" s="126"/>
      <c r="I29" s="126"/>
      <c r="J29" s="122"/>
      <c r="K29" s="122"/>
      <c r="L29" s="125"/>
      <c r="M29" s="123"/>
      <c r="N29" s="123"/>
    </row>
    <row r="30" spans="1:14" ht="26.25">
      <c r="A30" s="780" t="s">
        <v>0</v>
      </c>
      <c r="B30" s="780"/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28"/>
      <c r="N30" s="728"/>
    </row>
    <row r="31" spans="1:14" ht="26.25">
      <c r="A31" s="780" t="s">
        <v>370</v>
      </c>
      <c r="B31" s="780"/>
      <c r="C31" s="780"/>
      <c r="D31" s="780"/>
      <c r="E31" s="780"/>
      <c r="F31" s="780"/>
      <c r="G31" s="780"/>
      <c r="H31" s="780"/>
      <c r="I31" s="780"/>
      <c r="J31" s="780"/>
      <c r="K31" s="780"/>
      <c r="L31" s="780"/>
      <c r="M31" s="728"/>
      <c r="N31" s="728"/>
    </row>
    <row r="32" spans="1:14" ht="26.25">
      <c r="A32" s="780" t="s">
        <v>1387</v>
      </c>
      <c r="B32" s="780"/>
      <c r="C32" s="780"/>
      <c r="D32" s="780"/>
      <c r="E32" s="780"/>
      <c r="F32" s="780"/>
      <c r="G32" s="780"/>
      <c r="H32" s="780"/>
      <c r="I32" s="780"/>
      <c r="J32" s="780"/>
      <c r="K32" s="780"/>
      <c r="L32" s="780"/>
      <c r="M32" s="728"/>
      <c r="N32" s="728"/>
    </row>
    <row r="33" spans="1:14" ht="26.25">
      <c r="A33" s="800"/>
      <c r="B33" s="800"/>
      <c r="C33" s="800"/>
      <c r="D33" s="800"/>
      <c r="E33" s="800"/>
      <c r="F33" s="800"/>
      <c r="G33" s="800"/>
      <c r="H33" s="800"/>
      <c r="I33" s="800"/>
      <c r="J33" s="800"/>
      <c r="K33" s="800"/>
      <c r="L33" s="800"/>
    </row>
    <row r="34" spans="1:14" ht="17.25">
      <c r="A34" s="801" t="s">
        <v>2</v>
      </c>
      <c r="B34" s="144"/>
      <c r="C34" s="144"/>
      <c r="D34" s="144" t="s">
        <v>295</v>
      </c>
      <c r="E34" s="144" t="s">
        <v>297</v>
      </c>
      <c r="F34" s="144" t="s">
        <v>299</v>
      </c>
      <c r="G34" s="145" t="s">
        <v>300</v>
      </c>
      <c r="H34" s="144" t="s">
        <v>301</v>
      </c>
      <c r="I34" s="144" t="s">
        <v>303</v>
      </c>
      <c r="J34" s="144" t="s">
        <v>305</v>
      </c>
      <c r="K34" s="145" t="s">
        <v>307</v>
      </c>
      <c r="L34" s="146" t="s">
        <v>309</v>
      </c>
      <c r="M34" s="147" t="s">
        <v>310</v>
      </c>
      <c r="N34" s="147" t="s">
        <v>44</v>
      </c>
    </row>
    <row r="35" spans="1:14" ht="51.75">
      <c r="A35" s="802"/>
      <c r="B35" s="148" t="s">
        <v>22</v>
      </c>
      <c r="C35" s="148" t="s">
        <v>107</v>
      </c>
      <c r="D35" s="148" t="s">
        <v>296</v>
      </c>
      <c r="E35" s="148" t="s">
        <v>298</v>
      </c>
      <c r="F35" s="148"/>
      <c r="G35" s="148"/>
      <c r="H35" s="148" t="s">
        <v>302</v>
      </c>
      <c r="I35" s="148" t="s">
        <v>304</v>
      </c>
      <c r="J35" s="148" t="s">
        <v>306</v>
      </c>
      <c r="K35" s="148" t="s">
        <v>308</v>
      </c>
      <c r="L35" s="149"/>
      <c r="M35" s="150"/>
      <c r="N35" s="150"/>
    </row>
    <row r="36" spans="1:14" ht="17.25">
      <c r="A36" s="151" t="s">
        <v>311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3"/>
      <c r="M36" s="154"/>
      <c r="N36" s="154"/>
    </row>
    <row r="37" spans="1:14" ht="19.5" customHeight="1">
      <c r="A37" s="155" t="s">
        <v>313</v>
      </c>
      <c r="B37" s="152">
        <v>2398320</v>
      </c>
      <c r="C37" s="156">
        <v>2398320</v>
      </c>
      <c r="D37" s="152">
        <v>2398320</v>
      </c>
      <c r="E37" s="152" t="s">
        <v>257</v>
      </c>
      <c r="F37" s="152" t="s">
        <v>257</v>
      </c>
      <c r="G37" s="152" t="s">
        <v>257</v>
      </c>
      <c r="H37" s="152" t="s">
        <v>257</v>
      </c>
      <c r="I37" s="152" t="s">
        <v>257</v>
      </c>
      <c r="J37" s="152" t="s">
        <v>257</v>
      </c>
      <c r="K37" s="152" t="s">
        <v>257</v>
      </c>
      <c r="L37" s="152" t="s">
        <v>257</v>
      </c>
      <c r="M37" s="357" t="s">
        <v>257</v>
      </c>
      <c r="N37" s="357" t="s">
        <v>257</v>
      </c>
    </row>
    <row r="38" spans="1:14" ht="21" customHeight="1">
      <c r="A38" s="155" t="s">
        <v>314</v>
      </c>
      <c r="B38" s="156">
        <v>5591975</v>
      </c>
      <c r="C38" s="156">
        <v>3903995</v>
      </c>
      <c r="D38" s="156">
        <v>3168774</v>
      </c>
      <c r="E38" s="152" t="s">
        <v>257</v>
      </c>
      <c r="F38" s="152" t="s">
        <v>257</v>
      </c>
      <c r="G38" s="152" t="s">
        <v>257</v>
      </c>
      <c r="H38" s="152" t="s">
        <v>257</v>
      </c>
      <c r="I38" s="152">
        <v>735221</v>
      </c>
      <c r="J38" s="152" t="s">
        <v>257</v>
      </c>
      <c r="K38" s="152" t="s">
        <v>257</v>
      </c>
      <c r="L38" s="152" t="s">
        <v>257</v>
      </c>
      <c r="M38" s="357" t="s">
        <v>257</v>
      </c>
      <c r="N38" s="357" t="s">
        <v>257</v>
      </c>
    </row>
    <row r="39" spans="1:14" ht="17.25">
      <c r="A39" s="155" t="s">
        <v>315</v>
      </c>
      <c r="B39" s="152">
        <v>1501500</v>
      </c>
      <c r="C39" s="156">
        <v>1138820</v>
      </c>
      <c r="D39" s="152">
        <v>826340</v>
      </c>
      <c r="E39" s="152" t="s">
        <v>257</v>
      </c>
      <c r="F39" s="152" t="s">
        <v>257</v>
      </c>
      <c r="G39" s="152" t="s">
        <v>257</v>
      </c>
      <c r="H39" s="152" t="s">
        <v>257</v>
      </c>
      <c r="I39" s="152">
        <v>312480</v>
      </c>
      <c r="J39" s="152" t="s">
        <v>257</v>
      </c>
      <c r="K39" s="152" t="s">
        <v>257</v>
      </c>
      <c r="L39" s="152" t="s">
        <v>257</v>
      </c>
      <c r="M39" s="357" t="s">
        <v>257</v>
      </c>
      <c r="N39" s="357" t="s">
        <v>257</v>
      </c>
    </row>
    <row r="40" spans="1:14" ht="17.25">
      <c r="A40" s="155" t="s">
        <v>316</v>
      </c>
      <c r="B40" s="152">
        <v>1278825</v>
      </c>
      <c r="C40" s="156">
        <v>1111849.75</v>
      </c>
      <c r="D40" s="156">
        <v>1050973</v>
      </c>
      <c r="E40" s="152" t="s">
        <v>257</v>
      </c>
      <c r="F40" s="152" t="s">
        <v>257</v>
      </c>
      <c r="G40" s="152" t="s">
        <v>257</v>
      </c>
      <c r="H40" s="152" t="s">
        <v>257</v>
      </c>
      <c r="I40" s="152">
        <v>60876.75</v>
      </c>
      <c r="J40" s="152" t="s">
        <v>257</v>
      </c>
      <c r="K40" s="152" t="s">
        <v>257</v>
      </c>
      <c r="L40" s="152" t="s">
        <v>257</v>
      </c>
      <c r="M40" s="357" t="s">
        <v>257</v>
      </c>
      <c r="N40" s="357" t="s">
        <v>257</v>
      </c>
    </row>
    <row r="41" spans="1:14" ht="17.25">
      <c r="A41" s="155" t="s">
        <v>317</v>
      </c>
      <c r="B41" s="156">
        <v>2997500</v>
      </c>
      <c r="C41" s="156">
        <v>1729978</v>
      </c>
      <c r="D41" s="152">
        <v>816047</v>
      </c>
      <c r="E41" s="162">
        <v>39400</v>
      </c>
      <c r="F41" s="152">
        <v>304800</v>
      </c>
      <c r="G41" s="152" t="s">
        <v>257</v>
      </c>
      <c r="H41" s="152" t="s">
        <v>257</v>
      </c>
      <c r="I41" s="152">
        <v>114154</v>
      </c>
      <c r="J41" s="152">
        <v>100000</v>
      </c>
      <c r="K41" s="152">
        <v>349677</v>
      </c>
      <c r="L41" s="152" t="s">
        <v>257</v>
      </c>
      <c r="M41" s="235">
        <v>5900</v>
      </c>
      <c r="N41" s="357" t="s">
        <v>257</v>
      </c>
    </row>
    <row r="42" spans="1:14" ht="17.25">
      <c r="A42" s="157" t="s">
        <v>318</v>
      </c>
      <c r="B42" s="152">
        <v>1714840</v>
      </c>
      <c r="C42" s="156">
        <v>1317761.8799999999</v>
      </c>
      <c r="D42" s="156">
        <v>334626</v>
      </c>
      <c r="E42" s="152" t="s">
        <v>257</v>
      </c>
      <c r="F42" s="156">
        <v>710970.28</v>
      </c>
      <c r="G42" s="152" t="s">
        <v>257</v>
      </c>
      <c r="H42" s="152" t="s">
        <v>257</v>
      </c>
      <c r="I42" s="152">
        <v>235355</v>
      </c>
      <c r="J42" s="152" t="s">
        <v>257</v>
      </c>
      <c r="K42" s="152" t="s">
        <v>257</v>
      </c>
      <c r="L42" s="152" t="s">
        <v>257</v>
      </c>
      <c r="M42" s="357">
        <v>36810.6</v>
      </c>
      <c r="N42" s="357" t="s">
        <v>257</v>
      </c>
    </row>
    <row r="43" spans="1:14" ht="17.25">
      <c r="A43" s="158" t="s">
        <v>319</v>
      </c>
      <c r="B43" s="156">
        <v>1246000</v>
      </c>
      <c r="C43" s="156">
        <v>886289.37</v>
      </c>
      <c r="D43" s="152">
        <v>291413.95</v>
      </c>
      <c r="E43" s="152" t="s">
        <v>257</v>
      </c>
      <c r="F43" s="152" t="s">
        <v>257</v>
      </c>
      <c r="G43" s="152" t="s">
        <v>257</v>
      </c>
      <c r="H43" s="152" t="s">
        <v>257</v>
      </c>
      <c r="I43" s="152" t="s">
        <v>257</v>
      </c>
      <c r="J43" s="152" t="s">
        <v>257</v>
      </c>
      <c r="K43" s="152" t="s">
        <v>257</v>
      </c>
      <c r="L43" s="152" t="s">
        <v>257</v>
      </c>
      <c r="M43" s="154">
        <v>594875.42000000004</v>
      </c>
      <c r="N43" s="357" t="s">
        <v>257</v>
      </c>
    </row>
    <row r="44" spans="1:14" ht="17.25">
      <c r="A44" s="159" t="s">
        <v>320</v>
      </c>
      <c r="B44" s="160">
        <v>1550000</v>
      </c>
      <c r="C44" s="160">
        <v>1445500</v>
      </c>
      <c r="D44" s="160">
        <v>20000</v>
      </c>
      <c r="E44" s="160" t="s">
        <v>257</v>
      </c>
      <c r="F44" s="160">
        <v>1348000</v>
      </c>
      <c r="G44" s="160">
        <v>67500</v>
      </c>
      <c r="H44" s="160" t="s">
        <v>257</v>
      </c>
      <c r="I44" s="160" t="s">
        <v>257</v>
      </c>
      <c r="J44" s="160" t="s">
        <v>257</v>
      </c>
      <c r="K44" s="161">
        <v>10000</v>
      </c>
      <c r="L44" s="160" t="s">
        <v>257</v>
      </c>
      <c r="M44" s="357" t="s">
        <v>257</v>
      </c>
      <c r="N44" s="357" t="s">
        <v>257</v>
      </c>
    </row>
    <row r="45" spans="1:14" ht="17.25">
      <c r="A45" s="158" t="s">
        <v>321</v>
      </c>
      <c r="B45" s="152">
        <v>125000</v>
      </c>
      <c r="C45" s="153">
        <v>119985</v>
      </c>
      <c r="D45" s="152">
        <v>25000</v>
      </c>
      <c r="E45" s="152">
        <v>94985</v>
      </c>
      <c r="F45" s="152" t="s">
        <v>257</v>
      </c>
      <c r="G45" s="152" t="s">
        <v>257</v>
      </c>
      <c r="H45" s="152" t="s">
        <v>257</v>
      </c>
      <c r="I45" s="152" t="s">
        <v>257</v>
      </c>
      <c r="J45" s="152" t="s">
        <v>257</v>
      </c>
      <c r="K45" s="152" t="s">
        <v>257</v>
      </c>
      <c r="L45" s="152" t="s">
        <v>257</v>
      </c>
      <c r="M45" s="357" t="s">
        <v>257</v>
      </c>
      <c r="N45" s="357" t="s">
        <v>257</v>
      </c>
    </row>
    <row r="46" spans="1:14" ht="17.25">
      <c r="A46" s="158" t="s">
        <v>322</v>
      </c>
      <c r="B46" s="152">
        <v>1649940</v>
      </c>
      <c r="C46" s="162">
        <v>1438217</v>
      </c>
      <c r="D46" s="153" t="s">
        <v>257</v>
      </c>
      <c r="E46" s="152" t="s">
        <v>257</v>
      </c>
      <c r="F46" s="152" t="s">
        <v>257</v>
      </c>
      <c r="G46" s="152" t="s">
        <v>257</v>
      </c>
      <c r="H46" s="152" t="s">
        <v>257</v>
      </c>
      <c r="I46" s="152" t="s">
        <v>257</v>
      </c>
      <c r="J46" s="160" t="s">
        <v>257</v>
      </c>
      <c r="K46" s="160" t="s">
        <v>257</v>
      </c>
      <c r="L46" s="152" t="s">
        <v>257</v>
      </c>
      <c r="M46" s="357" t="s">
        <v>257</v>
      </c>
      <c r="N46" s="154">
        <v>1438217</v>
      </c>
    </row>
    <row r="47" spans="1:14" ht="17.25">
      <c r="A47" s="158" t="s">
        <v>341</v>
      </c>
      <c r="B47" s="152">
        <v>333500</v>
      </c>
      <c r="C47" s="162">
        <v>294737</v>
      </c>
      <c r="D47" s="162">
        <v>86000</v>
      </c>
      <c r="E47" s="152" t="s">
        <v>257</v>
      </c>
      <c r="F47" s="152">
        <v>74000</v>
      </c>
      <c r="G47" s="152" t="s">
        <v>257</v>
      </c>
      <c r="H47" s="152" t="s">
        <v>257</v>
      </c>
      <c r="I47" s="152">
        <v>23500</v>
      </c>
      <c r="J47" s="152" t="s">
        <v>257</v>
      </c>
      <c r="K47" s="152" t="s">
        <v>257</v>
      </c>
      <c r="L47" s="152" t="s">
        <v>257</v>
      </c>
      <c r="M47" s="357">
        <v>111237</v>
      </c>
      <c r="N47" s="357" t="s">
        <v>546</v>
      </c>
    </row>
    <row r="48" spans="1:14" ht="17.25">
      <c r="A48" s="158" t="s">
        <v>342</v>
      </c>
      <c r="B48" s="152">
        <v>2928100</v>
      </c>
      <c r="C48" s="153">
        <v>1896090</v>
      </c>
      <c r="D48" s="152" t="s">
        <v>257</v>
      </c>
      <c r="E48" s="152" t="s">
        <v>257</v>
      </c>
      <c r="F48" s="152">
        <v>216900</v>
      </c>
      <c r="G48" s="152" t="s">
        <v>257</v>
      </c>
      <c r="H48" s="152" t="s">
        <v>257</v>
      </c>
      <c r="I48" s="152">
        <v>681690</v>
      </c>
      <c r="J48" s="160" t="s">
        <v>257</v>
      </c>
      <c r="K48" s="160" t="s">
        <v>257</v>
      </c>
      <c r="L48" s="152" t="s">
        <v>257</v>
      </c>
      <c r="M48" s="154">
        <v>997500</v>
      </c>
      <c r="N48" s="357" t="s">
        <v>257</v>
      </c>
    </row>
    <row r="49" spans="1:14" ht="17.25">
      <c r="A49" s="158" t="s">
        <v>371</v>
      </c>
      <c r="B49" s="363" t="s">
        <v>257</v>
      </c>
      <c r="C49" s="402">
        <v>3315926.16</v>
      </c>
      <c r="D49" s="363">
        <v>10000</v>
      </c>
      <c r="E49" s="363"/>
      <c r="F49" s="363"/>
      <c r="G49" s="363"/>
      <c r="H49" s="363"/>
      <c r="I49" s="363">
        <v>3305926.16</v>
      </c>
      <c r="J49" s="403"/>
      <c r="K49" s="403"/>
      <c r="L49" s="363"/>
      <c r="M49" s="404"/>
      <c r="N49" s="405"/>
    </row>
    <row r="50" spans="1:14" ht="17.25" customHeight="1" thickBot="1">
      <c r="A50" s="163" t="s">
        <v>107</v>
      </c>
      <c r="B50" s="164">
        <f>SUM(B37:B49)</f>
        <v>23315500</v>
      </c>
      <c r="C50" s="164">
        <f t="shared" ref="C50" si="1">SUM(C37:C49)</f>
        <v>20997469.16</v>
      </c>
      <c r="D50" s="164">
        <f t="shared" ref="D50" si="2">SUM(D37:D49)</f>
        <v>9027493.9499999993</v>
      </c>
      <c r="E50" s="164">
        <f t="shared" ref="E50" si="3">SUM(E37:E49)</f>
        <v>134385</v>
      </c>
      <c r="F50" s="164">
        <f t="shared" ref="F50" si="4">SUM(F37:F49)</f>
        <v>2654670.2800000003</v>
      </c>
      <c r="G50" s="164">
        <f t="shared" ref="G50" si="5">SUM(G37:G49)</f>
        <v>67500</v>
      </c>
      <c r="H50" s="164">
        <f t="shared" ref="H50" si="6">SUM(H37:H49)</f>
        <v>0</v>
      </c>
      <c r="I50" s="164">
        <f t="shared" ref="I50" si="7">SUM(I37:I49)</f>
        <v>5469202.9100000001</v>
      </c>
      <c r="J50" s="164">
        <f t="shared" ref="J50" si="8">SUM(J37:J49)</f>
        <v>100000</v>
      </c>
      <c r="K50" s="164">
        <f t="shared" ref="K50" si="9">SUM(K37:K49)</f>
        <v>359677</v>
      </c>
      <c r="L50" s="164">
        <f t="shared" ref="L50" si="10">SUM(L37:L49)</f>
        <v>0</v>
      </c>
      <c r="M50" s="164">
        <f t="shared" ref="M50" si="11">SUM(M37:M49)</f>
        <v>1746323.02</v>
      </c>
      <c r="N50" s="164">
        <f t="shared" ref="N50" si="12">SUM(N37:N49)</f>
        <v>1438217</v>
      </c>
    </row>
    <row r="51" spans="1:14" ht="20.25" thickTop="1">
      <c r="A51" s="124"/>
      <c r="B51" s="122"/>
      <c r="C51" s="125"/>
      <c r="D51" s="126"/>
      <c r="E51" s="122"/>
      <c r="F51" s="126"/>
      <c r="G51" s="122"/>
      <c r="H51" s="126"/>
      <c r="I51" s="126"/>
      <c r="J51" s="122"/>
      <c r="K51" s="122"/>
      <c r="L51" s="125"/>
      <c r="M51" s="123"/>
      <c r="N51" s="123"/>
    </row>
    <row r="52" spans="1:14" ht="19.5">
      <c r="A52" s="127"/>
      <c r="B52" s="122"/>
      <c r="C52" s="125"/>
      <c r="D52" s="126"/>
      <c r="E52" s="122"/>
      <c r="F52" s="126"/>
      <c r="G52" s="122"/>
      <c r="H52" s="126"/>
      <c r="I52" s="126"/>
      <c r="J52" s="122"/>
      <c r="K52" s="122"/>
      <c r="L52" s="125"/>
      <c r="M52" s="123"/>
      <c r="N52" s="123"/>
    </row>
    <row r="53" spans="1:14" ht="19.5">
      <c r="A53" s="127"/>
      <c r="B53" s="122"/>
      <c r="C53" s="125"/>
      <c r="D53" s="126"/>
      <c r="E53" s="122"/>
      <c r="F53" s="126"/>
      <c r="G53" s="122"/>
      <c r="H53" s="126"/>
      <c r="I53" s="126"/>
      <c r="J53" s="122"/>
      <c r="K53" s="122"/>
      <c r="L53" s="125"/>
      <c r="M53" s="123"/>
      <c r="N53" s="123"/>
    </row>
    <row r="54" spans="1:14" ht="19.5">
      <c r="A54" s="127"/>
      <c r="B54" s="122"/>
      <c r="C54" s="125"/>
      <c r="D54" s="126"/>
      <c r="E54" s="122"/>
      <c r="F54" s="126"/>
      <c r="G54" s="122"/>
      <c r="H54" s="126"/>
      <c r="I54" s="126"/>
      <c r="J54" s="122"/>
      <c r="K54" s="122"/>
      <c r="L54" s="125"/>
      <c r="M54" s="123"/>
      <c r="N54" s="123"/>
    </row>
    <row r="55" spans="1:14" ht="19.5">
      <c r="A55" s="127"/>
      <c r="B55" s="122"/>
      <c r="C55" s="125"/>
      <c r="D55" s="126"/>
      <c r="E55" s="122"/>
      <c r="F55" s="126"/>
      <c r="G55" s="122"/>
      <c r="H55" s="126"/>
      <c r="I55" s="126"/>
      <c r="J55" s="122"/>
      <c r="K55" s="122"/>
      <c r="L55" s="125"/>
      <c r="M55" s="123"/>
      <c r="N55" s="123"/>
    </row>
    <row r="56" spans="1:14" ht="19.5">
      <c r="A56" s="127"/>
      <c r="B56" s="122"/>
      <c r="C56" s="125"/>
      <c r="D56" s="126"/>
      <c r="E56" s="122"/>
      <c r="F56" s="126"/>
      <c r="G56" s="122"/>
      <c r="H56" s="126"/>
      <c r="I56" s="126"/>
      <c r="J56" s="122"/>
      <c r="K56" s="122"/>
      <c r="L56" s="125"/>
      <c r="M56" s="123"/>
      <c r="N56" s="123"/>
    </row>
    <row r="57" spans="1:14" ht="19.5">
      <c r="A57" s="127"/>
      <c r="B57" s="122"/>
      <c r="C57" s="125"/>
      <c r="D57" s="126"/>
      <c r="E57" s="122"/>
      <c r="F57" s="126"/>
      <c r="G57" s="122"/>
      <c r="H57" s="126"/>
      <c r="I57" s="126"/>
      <c r="J57" s="122"/>
      <c r="K57" s="122"/>
      <c r="L57" s="125"/>
      <c r="M57" s="123"/>
      <c r="N57" s="123"/>
    </row>
    <row r="58" spans="1:14" ht="17.25">
      <c r="A58" s="191" t="s">
        <v>28</v>
      </c>
      <c r="B58" s="152"/>
      <c r="C58" s="192"/>
      <c r="D58" s="192"/>
      <c r="E58" s="193"/>
      <c r="F58" s="152"/>
      <c r="G58" s="152"/>
      <c r="H58" s="152"/>
      <c r="I58" s="192"/>
      <c r="J58" s="152"/>
      <c r="K58" s="152"/>
      <c r="L58" s="153"/>
      <c r="M58" s="194"/>
      <c r="N58" s="194"/>
    </row>
    <row r="59" spans="1:14" ht="17.25">
      <c r="A59" s="158" t="s">
        <v>29</v>
      </c>
      <c r="B59" s="152">
        <v>93700</v>
      </c>
      <c r="C59" s="153">
        <v>88867.23</v>
      </c>
      <c r="D59" s="192"/>
      <c r="E59" s="193"/>
      <c r="F59" s="193"/>
      <c r="G59" s="193"/>
      <c r="H59" s="193"/>
      <c r="I59" s="192"/>
      <c r="J59" s="193"/>
      <c r="K59" s="193"/>
      <c r="L59" s="153"/>
      <c r="M59" s="194"/>
      <c r="N59" s="194"/>
    </row>
    <row r="60" spans="1:14" ht="19.5" customHeight="1">
      <c r="A60" s="209" t="s">
        <v>365</v>
      </c>
      <c r="B60" s="160">
        <v>8900</v>
      </c>
      <c r="C60" s="160">
        <v>22405.5</v>
      </c>
      <c r="D60" s="160"/>
      <c r="E60" s="160"/>
      <c r="F60" s="160"/>
      <c r="G60" s="160"/>
      <c r="H60" s="160"/>
      <c r="I60" s="160"/>
      <c r="J60" s="160"/>
      <c r="K60" s="160"/>
      <c r="L60" s="153"/>
      <c r="M60" s="194"/>
      <c r="N60" s="194"/>
    </row>
    <row r="61" spans="1:14" ht="17.25">
      <c r="A61" s="159" t="s">
        <v>31</v>
      </c>
      <c r="B61" s="160">
        <v>135900</v>
      </c>
      <c r="C61" s="160">
        <v>210475.99</v>
      </c>
      <c r="D61" s="160"/>
      <c r="E61" s="160"/>
      <c r="F61" s="160"/>
      <c r="G61" s="160"/>
      <c r="H61" s="160"/>
      <c r="I61" s="160"/>
      <c r="J61" s="160"/>
      <c r="K61" s="196"/>
      <c r="L61" s="195"/>
      <c r="M61" s="194"/>
      <c r="N61" s="194"/>
    </row>
    <row r="62" spans="1:14" ht="17.25">
      <c r="A62" s="158" t="s">
        <v>366</v>
      </c>
      <c r="B62" s="152">
        <v>51200</v>
      </c>
      <c r="C62" s="162">
        <v>57980</v>
      </c>
      <c r="D62" s="162"/>
      <c r="E62" s="152"/>
      <c r="F62" s="152"/>
      <c r="G62" s="152"/>
      <c r="H62" s="152"/>
      <c r="I62" s="162"/>
      <c r="J62" s="152"/>
      <c r="K62" s="197"/>
      <c r="L62" s="153"/>
      <c r="M62" s="194"/>
      <c r="N62" s="194"/>
    </row>
    <row r="63" spans="1:14" ht="17.25">
      <c r="A63" s="158" t="s">
        <v>33</v>
      </c>
      <c r="B63" s="152">
        <v>28000</v>
      </c>
      <c r="C63" s="162">
        <v>211000</v>
      </c>
      <c r="D63" s="162"/>
      <c r="E63" s="152"/>
      <c r="F63" s="152"/>
      <c r="G63" s="152"/>
      <c r="H63" s="152"/>
      <c r="I63" s="162"/>
      <c r="J63" s="152"/>
      <c r="K63" s="152"/>
      <c r="L63" s="153"/>
      <c r="M63" s="194"/>
      <c r="N63" s="194"/>
    </row>
    <row r="64" spans="1:14" ht="17.25">
      <c r="A64" s="158" t="s">
        <v>34</v>
      </c>
      <c r="B64" s="210" t="s">
        <v>257</v>
      </c>
      <c r="C64" s="210" t="s">
        <v>257</v>
      </c>
      <c r="D64" s="198"/>
      <c r="E64" s="198"/>
      <c r="F64" s="198"/>
      <c r="G64" s="199"/>
      <c r="H64" s="198"/>
      <c r="I64" s="198"/>
      <c r="J64" s="198"/>
      <c r="K64" s="199"/>
      <c r="L64" s="163"/>
      <c r="M64" s="194"/>
      <c r="N64" s="194"/>
    </row>
    <row r="65" spans="1:14" ht="17.25">
      <c r="A65" s="158" t="s">
        <v>367</v>
      </c>
      <c r="B65" s="152">
        <v>15422000</v>
      </c>
      <c r="C65" s="152">
        <v>14492739.57</v>
      </c>
      <c r="D65" s="198"/>
      <c r="E65" s="198"/>
      <c r="F65" s="198"/>
      <c r="G65" s="198"/>
      <c r="H65" s="198"/>
      <c r="I65" s="198"/>
      <c r="J65" s="198"/>
      <c r="K65" s="200"/>
      <c r="L65" s="163"/>
      <c r="M65" s="194"/>
      <c r="N65" s="194"/>
    </row>
    <row r="66" spans="1:14" ht="17.25">
      <c r="A66" s="158" t="s">
        <v>368</v>
      </c>
      <c r="B66" s="152">
        <v>7575800</v>
      </c>
      <c r="C66" s="153">
        <v>7546852</v>
      </c>
      <c r="D66" s="153"/>
      <c r="E66" s="152"/>
      <c r="F66" s="152"/>
      <c r="G66" s="152"/>
      <c r="H66" s="152"/>
      <c r="I66" s="162"/>
      <c r="J66" s="152"/>
      <c r="K66" s="152"/>
      <c r="L66" s="153"/>
      <c r="M66" s="194"/>
      <c r="N66" s="194"/>
    </row>
    <row r="67" spans="1:14" ht="17.25">
      <c r="A67" s="158" t="s">
        <v>369</v>
      </c>
      <c r="B67" s="152" t="s">
        <v>257</v>
      </c>
      <c r="C67" s="162">
        <v>13475381</v>
      </c>
      <c r="D67" s="162"/>
      <c r="E67" s="152"/>
      <c r="F67" s="152"/>
      <c r="G67" s="193"/>
      <c r="H67" s="193"/>
      <c r="I67" s="192"/>
      <c r="J67" s="193"/>
      <c r="K67" s="193"/>
      <c r="L67" s="153"/>
      <c r="M67" s="194"/>
      <c r="N67" s="194"/>
    </row>
    <row r="68" spans="1:14" ht="18" thickBot="1">
      <c r="A68" s="201" t="s">
        <v>312</v>
      </c>
      <c r="B68" s="202">
        <f>SUM(B59:B67)</f>
        <v>23315500</v>
      </c>
      <c r="C68" s="203">
        <v>36105701.289999999</v>
      </c>
      <c r="D68" s="203"/>
      <c r="E68" s="202"/>
      <c r="F68" s="202"/>
      <c r="G68" s="202"/>
      <c r="H68" s="202"/>
      <c r="I68" s="203"/>
      <c r="J68" s="202"/>
      <c r="K68" s="202"/>
      <c r="L68" s="165"/>
      <c r="M68" s="204"/>
      <c r="N68" s="204"/>
    </row>
    <row r="69" spans="1:14" ht="18" thickTop="1" thickBot="1">
      <c r="A69" s="803" t="s">
        <v>323</v>
      </c>
      <c r="B69" s="804"/>
      <c r="C69" s="205">
        <v>6196689.29</v>
      </c>
      <c r="D69" s="206"/>
      <c r="E69" s="206"/>
      <c r="F69" s="206"/>
      <c r="G69" s="206"/>
      <c r="H69" s="206"/>
      <c r="I69" s="207"/>
      <c r="J69" s="206"/>
      <c r="K69" s="206"/>
      <c r="L69" s="206"/>
      <c r="M69" s="208"/>
      <c r="N69" s="208"/>
    </row>
    <row r="70" spans="1:14" ht="17.25" thickTop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1:14" ht="16.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1:14" ht="16.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1:14" ht="16.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</row>
    <row r="76" spans="1:14" ht="16.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1:14" ht="16.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1:14" ht="16.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1:14" ht="16.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1:14" ht="16.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1:12" ht="16.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1:12" ht="16.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1:12" ht="16.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1:12" ht="16.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2" ht="16.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1:12" ht="16.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1:12" ht="16.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1:12" ht="16.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1:12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11">
    <mergeCell ref="A1:N1"/>
    <mergeCell ref="A2:N2"/>
    <mergeCell ref="A3:N3"/>
    <mergeCell ref="A4:L4"/>
    <mergeCell ref="A5:A6"/>
    <mergeCell ref="A30:N30"/>
    <mergeCell ref="A32:N32"/>
    <mergeCell ref="A33:L33"/>
    <mergeCell ref="A34:A35"/>
    <mergeCell ref="A69:B69"/>
    <mergeCell ref="A31:N31"/>
  </mergeCells>
  <phoneticPr fontId="4" type="noConversion"/>
  <pageMargins left="0.1" right="0.1" top="0.45" bottom="0.3" header="0.25" footer="0.59"/>
  <pageSetup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8"/>
  <sheetViews>
    <sheetView tabSelected="1" workbookViewId="0">
      <selection activeCell="G10" sqref="G10"/>
    </sheetView>
  </sheetViews>
  <sheetFormatPr defaultRowHeight="12.75"/>
  <cols>
    <col min="1" max="1" width="20.7109375" customWidth="1"/>
    <col min="2" max="2" width="17.5703125" customWidth="1"/>
    <col min="3" max="3" width="18.7109375" customWidth="1"/>
    <col min="4" max="4" width="10.85546875" customWidth="1"/>
    <col min="5" max="5" width="11.140625" customWidth="1"/>
    <col min="6" max="6" width="12.28515625" customWidth="1"/>
    <col min="7" max="7" width="15.42578125" customWidth="1"/>
    <col min="8" max="8" width="11.28515625" customWidth="1"/>
    <col min="9" max="9" width="14.42578125" customWidth="1"/>
  </cols>
  <sheetData>
    <row r="1" spans="1:9" ht="23.25">
      <c r="A1" s="805" t="s">
        <v>756</v>
      </c>
      <c r="B1" s="805"/>
      <c r="C1" s="805"/>
      <c r="D1" s="805"/>
      <c r="E1" s="805"/>
      <c r="F1" s="805"/>
      <c r="G1" s="805"/>
      <c r="H1" s="805"/>
      <c r="I1" s="805"/>
    </row>
    <row r="2" spans="1:9" ht="23.25">
      <c r="A2" s="805" t="s">
        <v>755</v>
      </c>
      <c r="B2" s="805"/>
      <c r="C2" s="805"/>
      <c r="D2" s="805"/>
      <c r="E2" s="805"/>
      <c r="F2" s="805"/>
      <c r="G2" s="805"/>
      <c r="H2" s="805"/>
      <c r="I2" s="805"/>
    </row>
    <row r="3" spans="1:9" ht="21">
      <c r="A3" s="429"/>
      <c r="B3" s="430"/>
      <c r="C3" s="430" t="s">
        <v>155</v>
      </c>
      <c r="D3" s="429" t="s">
        <v>757</v>
      </c>
      <c r="E3" s="429" t="s">
        <v>159</v>
      </c>
      <c r="F3" s="429" t="s">
        <v>162</v>
      </c>
      <c r="G3" s="429" t="s">
        <v>758</v>
      </c>
      <c r="H3" s="429" t="s">
        <v>166</v>
      </c>
      <c r="I3" s="429" t="s">
        <v>168</v>
      </c>
    </row>
    <row r="4" spans="1:9" ht="21">
      <c r="A4" s="431" t="s">
        <v>759</v>
      </c>
      <c r="B4" s="432" t="s">
        <v>154</v>
      </c>
      <c r="C4" s="432" t="s">
        <v>156</v>
      </c>
      <c r="D4" s="431" t="s">
        <v>760</v>
      </c>
      <c r="E4" s="431" t="s">
        <v>160</v>
      </c>
      <c r="F4" s="431" t="s">
        <v>163</v>
      </c>
      <c r="G4" s="431" t="s">
        <v>761</v>
      </c>
      <c r="H4" s="431" t="s">
        <v>167</v>
      </c>
      <c r="I4" s="431"/>
    </row>
    <row r="5" spans="1:9" ht="21">
      <c r="A5" s="433"/>
      <c r="B5" s="434"/>
      <c r="C5" s="433"/>
      <c r="D5" s="434" t="s">
        <v>158</v>
      </c>
      <c r="E5" s="434" t="s">
        <v>762</v>
      </c>
      <c r="F5" s="434" t="s">
        <v>762</v>
      </c>
      <c r="G5" s="434"/>
      <c r="H5" s="434"/>
      <c r="I5" s="434"/>
    </row>
    <row r="6" spans="1:9" ht="21.75">
      <c r="A6" s="429" t="s">
        <v>763</v>
      </c>
      <c r="B6" s="435"/>
      <c r="C6" s="435"/>
      <c r="D6" s="435"/>
      <c r="E6" s="435"/>
      <c r="F6" s="435"/>
      <c r="G6" s="435"/>
      <c r="H6" s="435"/>
      <c r="I6" s="435"/>
    </row>
    <row r="7" spans="1:9" ht="21.75">
      <c r="A7" s="436" t="s">
        <v>74</v>
      </c>
      <c r="B7" s="437"/>
      <c r="C7" s="437"/>
      <c r="D7" s="437"/>
      <c r="E7" s="437"/>
      <c r="F7" s="437"/>
      <c r="G7" s="437"/>
      <c r="H7" s="437"/>
      <c r="I7" s="437"/>
    </row>
    <row r="8" spans="1:9" ht="21.75">
      <c r="A8" s="438" t="s">
        <v>75</v>
      </c>
      <c r="B8" s="439" t="s">
        <v>764</v>
      </c>
      <c r="C8" s="438" t="s">
        <v>765</v>
      </c>
      <c r="D8" s="438"/>
      <c r="E8" s="440">
        <v>75000</v>
      </c>
      <c r="F8" s="440">
        <v>75000</v>
      </c>
      <c r="G8" s="439" t="s">
        <v>766</v>
      </c>
      <c r="H8" s="439" t="s">
        <v>767</v>
      </c>
      <c r="I8" s="439" t="s">
        <v>768</v>
      </c>
    </row>
    <row r="9" spans="1:9" ht="21.75">
      <c r="A9" s="429" t="s">
        <v>769</v>
      </c>
      <c r="B9" s="441"/>
      <c r="C9" s="435"/>
      <c r="D9" s="435"/>
      <c r="E9" s="442"/>
      <c r="F9" s="442"/>
      <c r="G9" s="441"/>
      <c r="H9" s="441"/>
      <c r="I9" s="441"/>
    </row>
    <row r="10" spans="1:9" ht="21.75">
      <c r="A10" s="436" t="s">
        <v>74</v>
      </c>
      <c r="B10" s="437"/>
      <c r="C10" s="437"/>
      <c r="D10" s="437"/>
      <c r="E10" s="437"/>
      <c r="F10" s="437"/>
      <c r="G10" s="443"/>
      <c r="H10" s="437"/>
      <c r="I10" s="437"/>
    </row>
    <row r="11" spans="1:9" ht="21.75">
      <c r="A11" s="438" t="s">
        <v>75</v>
      </c>
      <c r="B11" s="439" t="s">
        <v>770</v>
      </c>
      <c r="C11" s="438" t="s">
        <v>771</v>
      </c>
      <c r="D11" s="438"/>
      <c r="E11" s="440">
        <v>13500</v>
      </c>
      <c r="F11" s="440">
        <v>13500</v>
      </c>
      <c r="G11" s="439" t="s">
        <v>766</v>
      </c>
      <c r="H11" s="439" t="s">
        <v>772</v>
      </c>
      <c r="I11" s="439" t="s">
        <v>768</v>
      </c>
    </row>
    <row r="12" spans="1:9" ht="21.75">
      <c r="A12" s="429" t="s">
        <v>769</v>
      </c>
      <c r="B12" s="435"/>
      <c r="C12" s="435"/>
      <c r="D12" s="435"/>
      <c r="E12" s="435"/>
      <c r="F12" s="435"/>
      <c r="G12" s="435"/>
      <c r="H12" s="435"/>
      <c r="I12" s="435"/>
    </row>
    <row r="13" spans="1:9" ht="21.75">
      <c r="A13" s="436" t="s">
        <v>84</v>
      </c>
      <c r="B13" s="437"/>
      <c r="C13" s="437"/>
      <c r="D13" s="437"/>
      <c r="E13" s="437"/>
      <c r="F13" s="437"/>
      <c r="G13" s="437"/>
      <c r="H13" s="437"/>
      <c r="I13" s="437"/>
    </row>
    <row r="14" spans="1:9" ht="21.75">
      <c r="A14" s="437" t="s">
        <v>773</v>
      </c>
      <c r="B14" s="443" t="s">
        <v>774</v>
      </c>
      <c r="C14" s="444" t="s">
        <v>775</v>
      </c>
      <c r="D14" s="437"/>
      <c r="E14" s="445">
        <v>500</v>
      </c>
      <c r="F14" s="446">
        <v>1000</v>
      </c>
      <c r="G14" s="443" t="s">
        <v>172</v>
      </c>
      <c r="H14" s="443" t="s">
        <v>776</v>
      </c>
      <c r="I14" s="443" t="s">
        <v>777</v>
      </c>
    </row>
    <row r="15" spans="1:9" ht="21.75">
      <c r="A15" s="438"/>
      <c r="B15" s="439" t="s">
        <v>778</v>
      </c>
      <c r="C15" s="447"/>
      <c r="D15" s="438"/>
      <c r="E15" s="448"/>
      <c r="F15" s="448"/>
      <c r="G15" s="438"/>
      <c r="H15" s="438"/>
      <c r="I15" s="439"/>
    </row>
    <row r="16" spans="1:9" ht="21.75">
      <c r="A16" s="435" t="s">
        <v>779</v>
      </c>
      <c r="B16" s="441" t="s">
        <v>780</v>
      </c>
      <c r="C16" s="449" t="s">
        <v>781</v>
      </c>
      <c r="D16" s="435"/>
      <c r="E16" s="450">
        <v>400</v>
      </c>
      <c r="F16" s="451">
        <v>4000</v>
      </c>
      <c r="G16" s="441" t="s">
        <v>172</v>
      </c>
      <c r="H16" s="441" t="s">
        <v>782</v>
      </c>
      <c r="I16" s="441" t="s">
        <v>777</v>
      </c>
    </row>
    <row r="17" spans="1:9" ht="21.75">
      <c r="A17" s="438"/>
      <c r="B17" s="439" t="s">
        <v>783</v>
      </c>
      <c r="C17" s="439"/>
      <c r="D17" s="438"/>
      <c r="E17" s="448"/>
      <c r="F17" s="448"/>
      <c r="G17" s="438"/>
      <c r="H17" s="438"/>
      <c r="I17" s="439"/>
    </row>
    <row r="18" spans="1:9" ht="21.75">
      <c r="A18" s="435" t="s">
        <v>784</v>
      </c>
      <c r="B18" s="441" t="s">
        <v>785</v>
      </c>
      <c r="C18" s="449" t="s">
        <v>781</v>
      </c>
      <c r="D18" s="435"/>
      <c r="E18" s="450">
        <v>400</v>
      </c>
      <c r="F18" s="451">
        <v>1600</v>
      </c>
      <c r="G18" s="441" t="s">
        <v>172</v>
      </c>
      <c r="H18" s="441" t="s">
        <v>782</v>
      </c>
      <c r="I18" s="441" t="s">
        <v>777</v>
      </c>
    </row>
    <row r="19" spans="1:9" ht="21.75">
      <c r="A19" s="438"/>
      <c r="B19" s="439" t="s">
        <v>786</v>
      </c>
      <c r="C19" s="438"/>
      <c r="D19" s="438"/>
      <c r="E19" s="448"/>
      <c r="F19" s="448"/>
      <c r="G19" s="438"/>
      <c r="H19" s="438"/>
      <c r="I19" s="439"/>
    </row>
    <row r="20" spans="1:9" ht="21.75">
      <c r="A20" s="435" t="s">
        <v>787</v>
      </c>
      <c r="B20" s="441" t="s">
        <v>788</v>
      </c>
      <c r="C20" s="449" t="s">
        <v>775</v>
      </c>
      <c r="D20" s="435"/>
      <c r="E20" s="452">
        <v>1000</v>
      </c>
      <c r="F20" s="452">
        <v>2000</v>
      </c>
      <c r="G20" s="441" t="s">
        <v>172</v>
      </c>
      <c r="H20" s="441" t="s">
        <v>789</v>
      </c>
      <c r="I20" s="441" t="s">
        <v>777</v>
      </c>
    </row>
    <row r="21" spans="1:9" ht="21.75">
      <c r="A21" s="438"/>
      <c r="B21" s="439" t="s">
        <v>790</v>
      </c>
      <c r="C21" s="453"/>
      <c r="D21" s="438"/>
      <c r="E21" s="448"/>
      <c r="F21" s="448"/>
      <c r="G21" s="438"/>
      <c r="H21" s="438"/>
      <c r="I21" s="438"/>
    </row>
    <row r="22" spans="1:9" ht="21.75">
      <c r="A22" s="435" t="s">
        <v>791</v>
      </c>
      <c r="B22" s="441" t="s">
        <v>792</v>
      </c>
      <c r="C22" s="449" t="s">
        <v>775</v>
      </c>
      <c r="D22" s="435"/>
      <c r="E22" s="452">
        <v>2300</v>
      </c>
      <c r="F22" s="452">
        <v>4600</v>
      </c>
      <c r="G22" s="441" t="s">
        <v>172</v>
      </c>
      <c r="H22" s="441" t="s">
        <v>789</v>
      </c>
      <c r="I22" s="441" t="s">
        <v>777</v>
      </c>
    </row>
    <row r="23" spans="1:9" ht="21.75">
      <c r="A23" s="438"/>
      <c r="B23" s="439" t="s">
        <v>793</v>
      </c>
      <c r="C23" s="447"/>
      <c r="D23" s="438"/>
      <c r="E23" s="448"/>
      <c r="F23" s="448"/>
      <c r="G23" s="438"/>
      <c r="H23" s="438"/>
      <c r="I23" s="439"/>
    </row>
    <row r="24" spans="1:9" ht="21.75">
      <c r="A24" s="454" t="s">
        <v>794</v>
      </c>
      <c r="B24" s="455" t="s">
        <v>795</v>
      </c>
      <c r="C24" s="456" t="s">
        <v>796</v>
      </c>
      <c r="D24" s="454"/>
      <c r="E24" s="457">
        <v>13500</v>
      </c>
      <c r="F24" s="457">
        <v>13500</v>
      </c>
      <c r="G24" s="455" t="s">
        <v>172</v>
      </c>
      <c r="H24" s="455" t="s">
        <v>797</v>
      </c>
      <c r="I24" s="455" t="s">
        <v>777</v>
      </c>
    </row>
    <row r="25" spans="1:9" ht="21.75">
      <c r="A25" s="458"/>
      <c r="B25" s="459"/>
      <c r="C25" s="460"/>
      <c r="D25" s="458"/>
      <c r="E25" s="461"/>
      <c r="F25" s="461"/>
      <c r="G25" s="459"/>
      <c r="H25" s="459"/>
      <c r="I25" s="459"/>
    </row>
    <row r="26" spans="1:9" ht="21">
      <c r="A26" s="429"/>
      <c r="B26" s="430"/>
      <c r="C26" s="430" t="s">
        <v>155</v>
      </c>
      <c r="D26" s="429" t="s">
        <v>757</v>
      </c>
      <c r="E26" s="429" t="s">
        <v>159</v>
      </c>
      <c r="F26" s="429" t="s">
        <v>162</v>
      </c>
      <c r="G26" s="429" t="s">
        <v>758</v>
      </c>
      <c r="H26" s="429" t="s">
        <v>166</v>
      </c>
      <c r="I26" s="429" t="s">
        <v>168</v>
      </c>
    </row>
    <row r="27" spans="1:9" ht="21">
      <c r="A27" s="431" t="s">
        <v>759</v>
      </c>
      <c r="B27" s="432" t="s">
        <v>154</v>
      </c>
      <c r="C27" s="432" t="s">
        <v>156</v>
      </c>
      <c r="D27" s="431" t="s">
        <v>760</v>
      </c>
      <c r="E27" s="431" t="s">
        <v>160</v>
      </c>
      <c r="F27" s="431" t="s">
        <v>163</v>
      </c>
      <c r="G27" s="431" t="s">
        <v>761</v>
      </c>
      <c r="H27" s="431" t="s">
        <v>167</v>
      </c>
      <c r="I27" s="431"/>
    </row>
    <row r="28" spans="1:9" ht="21">
      <c r="A28" s="433"/>
      <c r="B28" s="434"/>
      <c r="C28" s="433"/>
      <c r="D28" s="434" t="s">
        <v>158</v>
      </c>
      <c r="E28" s="434" t="s">
        <v>762</v>
      </c>
      <c r="F28" s="434" t="s">
        <v>762</v>
      </c>
      <c r="G28" s="434"/>
      <c r="H28" s="434"/>
      <c r="I28" s="434"/>
    </row>
    <row r="29" spans="1:9" ht="21.75">
      <c r="A29" s="429" t="s">
        <v>798</v>
      </c>
      <c r="B29" s="441"/>
      <c r="C29" s="449"/>
      <c r="D29" s="435"/>
      <c r="E29" s="452"/>
      <c r="F29" s="452"/>
      <c r="G29" s="441"/>
      <c r="H29" s="441"/>
      <c r="I29" s="435"/>
    </row>
    <row r="30" spans="1:9" ht="21.75">
      <c r="A30" s="436" t="s">
        <v>84</v>
      </c>
      <c r="B30" s="443"/>
      <c r="C30" s="462"/>
      <c r="D30" s="437"/>
      <c r="E30" s="463"/>
      <c r="F30" s="463"/>
      <c r="G30" s="443"/>
      <c r="H30" s="443"/>
      <c r="I30" s="437"/>
    </row>
    <row r="31" spans="1:9" ht="21.75">
      <c r="A31" s="437" t="s">
        <v>799</v>
      </c>
      <c r="B31" s="443" t="s">
        <v>800</v>
      </c>
      <c r="C31" s="462" t="s">
        <v>801</v>
      </c>
      <c r="D31" s="437"/>
      <c r="E31" s="463">
        <v>8600</v>
      </c>
      <c r="F31" s="463">
        <v>8600</v>
      </c>
      <c r="G31" s="439" t="s">
        <v>172</v>
      </c>
      <c r="H31" s="443" t="s">
        <v>802</v>
      </c>
      <c r="I31" s="439" t="s">
        <v>777</v>
      </c>
    </row>
    <row r="32" spans="1:9" ht="21.75">
      <c r="A32" s="454" t="s">
        <v>803</v>
      </c>
      <c r="B32" s="455" t="s">
        <v>804</v>
      </c>
      <c r="C32" s="456" t="s">
        <v>801</v>
      </c>
      <c r="D32" s="454"/>
      <c r="E32" s="457">
        <v>2300</v>
      </c>
      <c r="F32" s="457">
        <v>2300</v>
      </c>
      <c r="G32" s="443" t="s">
        <v>172</v>
      </c>
      <c r="H32" s="455" t="s">
        <v>805</v>
      </c>
      <c r="I32" s="443" t="s">
        <v>777</v>
      </c>
    </row>
    <row r="33" spans="1:9" ht="21.75">
      <c r="A33" s="435" t="s">
        <v>806</v>
      </c>
      <c r="B33" s="441" t="s">
        <v>807</v>
      </c>
      <c r="C33" s="462" t="s">
        <v>801</v>
      </c>
      <c r="D33" s="435"/>
      <c r="E33" s="450">
        <v>600</v>
      </c>
      <c r="F33" s="451">
        <v>8400</v>
      </c>
      <c r="G33" s="441" t="s">
        <v>172</v>
      </c>
      <c r="H33" s="441" t="s">
        <v>808</v>
      </c>
      <c r="I33" s="441" t="s">
        <v>777</v>
      </c>
    </row>
    <row r="34" spans="1:9" ht="21.75">
      <c r="A34" s="437"/>
      <c r="B34" s="443" t="s">
        <v>809</v>
      </c>
      <c r="C34" s="443"/>
      <c r="D34" s="437"/>
      <c r="E34" s="445"/>
      <c r="F34" s="445"/>
      <c r="G34" s="437"/>
      <c r="H34" s="437"/>
      <c r="I34" s="443"/>
    </row>
    <row r="35" spans="1:9" ht="21.75">
      <c r="A35" s="454" t="s">
        <v>810</v>
      </c>
      <c r="B35" s="455" t="s">
        <v>811</v>
      </c>
      <c r="C35" s="456" t="s">
        <v>812</v>
      </c>
      <c r="D35" s="454"/>
      <c r="E35" s="457">
        <v>10000</v>
      </c>
      <c r="F35" s="457">
        <v>10000</v>
      </c>
      <c r="G35" s="455" t="s">
        <v>172</v>
      </c>
      <c r="H35" s="455" t="s">
        <v>813</v>
      </c>
      <c r="I35" s="455" t="s">
        <v>777</v>
      </c>
    </row>
    <row r="36" spans="1:9" ht="21.75">
      <c r="A36" s="438" t="s">
        <v>814</v>
      </c>
      <c r="B36" s="439" t="s">
        <v>815</v>
      </c>
      <c r="C36" s="447" t="s">
        <v>801</v>
      </c>
      <c r="D36" s="438"/>
      <c r="E36" s="464">
        <v>7800</v>
      </c>
      <c r="F36" s="465">
        <v>7800</v>
      </c>
      <c r="G36" s="439" t="s">
        <v>172</v>
      </c>
      <c r="H36" s="439" t="s">
        <v>816</v>
      </c>
      <c r="I36" s="439" t="s">
        <v>777</v>
      </c>
    </row>
    <row r="37" spans="1:9" ht="21.75">
      <c r="A37" s="435" t="s">
        <v>817</v>
      </c>
      <c r="B37" s="443" t="s">
        <v>818</v>
      </c>
      <c r="C37" s="449" t="s">
        <v>801</v>
      </c>
      <c r="D37" s="435"/>
      <c r="E37" s="466">
        <v>11000</v>
      </c>
      <c r="F37" s="452">
        <v>11000</v>
      </c>
      <c r="G37" s="441" t="s">
        <v>172</v>
      </c>
      <c r="H37" s="441" t="s">
        <v>819</v>
      </c>
      <c r="I37" s="441" t="s">
        <v>777</v>
      </c>
    </row>
    <row r="38" spans="1:9" ht="21.75">
      <c r="A38" s="454" t="s">
        <v>820</v>
      </c>
      <c r="B38" s="455" t="s">
        <v>821</v>
      </c>
      <c r="C38" s="456" t="s">
        <v>801</v>
      </c>
      <c r="D38" s="454"/>
      <c r="E38" s="467">
        <v>72000</v>
      </c>
      <c r="F38" s="457">
        <v>72000</v>
      </c>
      <c r="G38" s="455" t="s">
        <v>172</v>
      </c>
      <c r="H38" s="455" t="s">
        <v>822</v>
      </c>
      <c r="I38" s="455" t="s">
        <v>777</v>
      </c>
    </row>
    <row r="39" spans="1:9" ht="21.75">
      <c r="A39" s="431" t="s">
        <v>823</v>
      </c>
      <c r="B39" s="443"/>
      <c r="C39" s="462"/>
      <c r="D39" s="437"/>
      <c r="E39" s="463"/>
      <c r="F39" s="463"/>
      <c r="G39" s="443"/>
      <c r="H39" s="443"/>
      <c r="I39" s="437"/>
    </row>
    <row r="40" spans="1:9" ht="21.75">
      <c r="A40" s="436" t="s">
        <v>84</v>
      </c>
      <c r="B40" s="437"/>
      <c r="C40" s="437"/>
      <c r="D40" s="437"/>
      <c r="E40" s="437"/>
      <c r="F40" s="443"/>
      <c r="G40" s="437"/>
      <c r="H40" s="443"/>
      <c r="I40" s="443"/>
    </row>
    <row r="41" spans="1:9" ht="21.75">
      <c r="A41" s="438" t="s">
        <v>824</v>
      </c>
      <c r="B41" s="439" t="s">
        <v>825</v>
      </c>
      <c r="C41" s="447" t="s">
        <v>826</v>
      </c>
      <c r="D41" s="438"/>
      <c r="E41" s="464">
        <v>2300</v>
      </c>
      <c r="F41" s="464">
        <v>2300</v>
      </c>
      <c r="G41" s="439" t="s">
        <v>172</v>
      </c>
      <c r="H41" s="439" t="s">
        <v>827</v>
      </c>
      <c r="I41" s="439" t="s">
        <v>828</v>
      </c>
    </row>
    <row r="42" spans="1:9" ht="21.75">
      <c r="A42" s="454" t="s">
        <v>824</v>
      </c>
      <c r="B42" s="455" t="s">
        <v>829</v>
      </c>
      <c r="C42" s="456" t="s">
        <v>826</v>
      </c>
      <c r="D42" s="454"/>
      <c r="E42" s="467">
        <v>2300</v>
      </c>
      <c r="F42" s="467">
        <v>2300</v>
      </c>
      <c r="G42" s="455" t="s">
        <v>172</v>
      </c>
      <c r="H42" s="455" t="s">
        <v>827</v>
      </c>
      <c r="I42" s="455" t="s">
        <v>777</v>
      </c>
    </row>
    <row r="43" spans="1:9" ht="21.75">
      <c r="A43" s="437" t="s">
        <v>830</v>
      </c>
      <c r="B43" s="443" t="s">
        <v>831</v>
      </c>
      <c r="C43" s="462" t="s">
        <v>826</v>
      </c>
      <c r="D43" s="437"/>
      <c r="E43" s="468">
        <v>600</v>
      </c>
      <c r="F43" s="469">
        <v>15600</v>
      </c>
      <c r="G43" s="443" t="s">
        <v>172</v>
      </c>
      <c r="H43" s="443" t="s">
        <v>832</v>
      </c>
      <c r="I43" s="443" t="s">
        <v>777</v>
      </c>
    </row>
    <row r="44" spans="1:9" ht="21.75">
      <c r="A44" s="438"/>
      <c r="B44" s="439" t="s">
        <v>833</v>
      </c>
      <c r="C44" s="438"/>
      <c r="D44" s="438"/>
      <c r="E44" s="470"/>
      <c r="F44" s="470"/>
      <c r="G44" s="438"/>
      <c r="H44" s="439"/>
      <c r="I44" s="439"/>
    </row>
    <row r="45" spans="1:9" ht="21.75">
      <c r="A45" s="435" t="s">
        <v>834</v>
      </c>
      <c r="B45" s="441" t="s">
        <v>835</v>
      </c>
      <c r="C45" s="449" t="s">
        <v>826</v>
      </c>
      <c r="D45" s="435"/>
      <c r="E45" s="466">
        <v>2100</v>
      </c>
      <c r="F45" s="466">
        <v>4200</v>
      </c>
      <c r="G45" s="441" t="s">
        <v>172</v>
      </c>
      <c r="H45" s="441" t="s">
        <v>832</v>
      </c>
      <c r="I45" s="441" t="s">
        <v>777</v>
      </c>
    </row>
    <row r="46" spans="1:9" ht="21.75">
      <c r="A46" s="438"/>
      <c r="B46" s="439" t="s">
        <v>836</v>
      </c>
      <c r="C46" s="471"/>
      <c r="D46" s="438"/>
      <c r="E46" s="438"/>
      <c r="F46" s="439"/>
      <c r="G46" s="438"/>
      <c r="H46" s="439"/>
      <c r="I46" s="439"/>
    </row>
    <row r="47" spans="1:9" ht="21.75">
      <c r="A47" s="458"/>
      <c r="B47" s="459"/>
      <c r="C47" s="472"/>
      <c r="D47" s="458"/>
      <c r="E47" s="458"/>
      <c r="F47" s="459"/>
      <c r="G47" s="458"/>
      <c r="H47" s="459"/>
      <c r="I47" s="459"/>
    </row>
    <row r="48" spans="1:9" ht="21">
      <c r="A48" s="429"/>
      <c r="B48" s="430"/>
      <c r="C48" s="430" t="s">
        <v>155</v>
      </c>
      <c r="D48" s="429" t="s">
        <v>757</v>
      </c>
      <c r="E48" s="429" t="s">
        <v>159</v>
      </c>
      <c r="F48" s="429" t="s">
        <v>162</v>
      </c>
      <c r="G48" s="429" t="s">
        <v>758</v>
      </c>
      <c r="H48" s="429" t="s">
        <v>166</v>
      </c>
      <c r="I48" s="429" t="s">
        <v>168</v>
      </c>
    </row>
    <row r="49" spans="1:9" ht="21">
      <c r="A49" s="431" t="s">
        <v>759</v>
      </c>
      <c r="B49" s="432" t="s">
        <v>154</v>
      </c>
      <c r="C49" s="432" t="s">
        <v>156</v>
      </c>
      <c r="D49" s="431" t="s">
        <v>760</v>
      </c>
      <c r="E49" s="431" t="s">
        <v>160</v>
      </c>
      <c r="F49" s="431" t="s">
        <v>163</v>
      </c>
      <c r="G49" s="431" t="s">
        <v>761</v>
      </c>
      <c r="H49" s="431" t="s">
        <v>167</v>
      </c>
      <c r="I49" s="431"/>
    </row>
    <row r="50" spans="1:9" ht="21">
      <c r="A50" s="433"/>
      <c r="B50" s="434"/>
      <c r="C50" s="433"/>
      <c r="D50" s="434" t="s">
        <v>158</v>
      </c>
      <c r="E50" s="434" t="s">
        <v>762</v>
      </c>
      <c r="F50" s="434" t="s">
        <v>762</v>
      </c>
      <c r="G50" s="434"/>
      <c r="H50" s="434"/>
      <c r="I50" s="434"/>
    </row>
    <row r="51" spans="1:9" ht="21">
      <c r="A51" s="473" t="s">
        <v>837</v>
      </c>
      <c r="B51" s="431"/>
      <c r="C51" s="474"/>
      <c r="D51" s="431"/>
      <c r="E51" s="431"/>
      <c r="F51" s="431"/>
      <c r="G51" s="431"/>
      <c r="H51" s="431"/>
      <c r="I51" s="431"/>
    </row>
    <row r="52" spans="1:9" ht="21">
      <c r="A52" s="436" t="s">
        <v>84</v>
      </c>
      <c r="B52" s="431"/>
      <c r="C52" s="474"/>
      <c r="D52" s="431"/>
      <c r="E52" s="431"/>
      <c r="F52" s="431"/>
      <c r="G52" s="431"/>
      <c r="H52" s="431"/>
      <c r="I52" s="431"/>
    </row>
    <row r="53" spans="1:9" ht="21.75">
      <c r="A53" s="437" t="s">
        <v>838</v>
      </c>
      <c r="B53" s="443" t="s">
        <v>839</v>
      </c>
      <c r="C53" s="462" t="s">
        <v>826</v>
      </c>
      <c r="D53" s="437"/>
      <c r="E53" s="475">
        <v>1550</v>
      </c>
      <c r="F53" s="475">
        <v>18600</v>
      </c>
      <c r="G53" s="443" t="s">
        <v>172</v>
      </c>
      <c r="H53" s="443" t="s">
        <v>832</v>
      </c>
      <c r="I53" s="443" t="s">
        <v>828</v>
      </c>
    </row>
    <row r="54" spans="1:9" ht="21.75">
      <c r="A54" s="437"/>
      <c r="B54" s="443" t="s">
        <v>840</v>
      </c>
      <c r="C54" s="476"/>
      <c r="D54" s="437"/>
      <c r="E54" s="437"/>
      <c r="F54" s="468"/>
      <c r="G54" s="437"/>
      <c r="H54" s="443"/>
      <c r="I54" s="443"/>
    </row>
    <row r="55" spans="1:9" ht="21.75">
      <c r="A55" s="454" t="s">
        <v>407</v>
      </c>
      <c r="B55" s="456" t="s">
        <v>841</v>
      </c>
      <c r="C55" s="456" t="s">
        <v>826</v>
      </c>
      <c r="D55" s="454"/>
      <c r="E55" s="457">
        <v>38300</v>
      </c>
      <c r="F55" s="467">
        <v>38300</v>
      </c>
      <c r="G55" s="455" t="s">
        <v>172</v>
      </c>
      <c r="H55" s="455" t="s">
        <v>842</v>
      </c>
      <c r="I55" s="455" t="s">
        <v>777</v>
      </c>
    </row>
    <row r="56" spans="1:9" ht="21.75">
      <c r="A56" s="454" t="s">
        <v>843</v>
      </c>
      <c r="B56" s="456" t="s">
        <v>844</v>
      </c>
      <c r="C56" s="456" t="s">
        <v>845</v>
      </c>
      <c r="D56" s="454"/>
      <c r="E56" s="457">
        <v>24500</v>
      </c>
      <c r="F56" s="467">
        <v>24500</v>
      </c>
      <c r="G56" s="455" t="s">
        <v>172</v>
      </c>
      <c r="H56" s="455" t="s">
        <v>846</v>
      </c>
      <c r="I56" s="455" t="s">
        <v>777</v>
      </c>
    </row>
    <row r="57" spans="1:9" ht="21.75">
      <c r="A57" s="477" t="s">
        <v>847</v>
      </c>
      <c r="B57" s="447" t="s">
        <v>848</v>
      </c>
      <c r="C57" s="447" t="s">
        <v>849</v>
      </c>
      <c r="D57" s="438"/>
      <c r="E57" s="465">
        <v>10400</v>
      </c>
      <c r="F57" s="464">
        <v>10400</v>
      </c>
      <c r="G57" s="439" t="s">
        <v>172</v>
      </c>
      <c r="H57" s="439" t="s">
        <v>850</v>
      </c>
      <c r="I57" s="439" t="s">
        <v>777</v>
      </c>
    </row>
    <row r="58" spans="1:9" ht="21.75">
      <c r="A58" s="478" t="s">
        <v>851</v>
      </c>
      <c r="B58" s="455" t="s">
        <v>852</v>
      </c>
      <c r="C58" s="456" t="s">
        <v>853</v>
      </c>
      <c r="D58" s="454"/>
      <c r="E58" s="457">
        <v>30000</v>
      </c>
      <c r="F58" s="467">
        <v>30000</v>
      </c>
      <c r="G58" s="455" t="s">
        <v>172</v>
      </c>
      <c r="H58" s="455" t="s">
        <v>854</v>
      </c>
      <c r="I58" s="455" t="s">
        <v>777</v>
      </c>
    </row>
    <row r="59" spans="1:9" ht="21.75">
      <c r="A59" s="478" t="s">
        <v>169</v>
      </c>
      <c r="B59" s="455" t="s">
        <v>855</v>
      </c>
      <c r="C59" s="456" t="s">
        <v>856</v>
      </c>
      <c r="D59" s="454"/>
      <c r="E59" s="457">
        <v>50000</v>
      </c>
      <c r="F59" s="467">
        <v>50000</v>
      </c>
      <c r="G59" s="455" t="s">
        <v>172</v>
      </c>
      <c r="H59" s="455" t="s">
        <v>857</v>
      </c>
      <c r="I59" s="455" t="s">
        <v>777</v>
      </c>
    </row>
    <row r="60" spans="1:9" ht="21.75">
      <c r="A60" s="478" t="s">
        <v>858</v>
      </c>
      <c r="B60" s="455" t="s">
        <v>859</v>
      </c>
      <c r="C60" s="456" t="s">
        <v>853</v>
      </c>
      <c r="D60" s="454"/>
      <c r="E60" s="457">
        <v>2000</v>
      </c>
      <c r="F60" s="467">
        <v>2000</v>
      </c>
      <c r="G60" s="455" t="s">
        <v>172</v>
      </c>
      <c r="H60" s="455" t="s">
        <v>860</v>
      </c>
      <c r="I60" s="455" t="s">
        <v>777</v>
      </c>
    </row>
    <row r="61" spans="1:9" ht="21.75">
      <c r="A61" s="479" t="s">
        <v>861</v>
      </c>
      <c r="B61" s="455" t="s">
        <v>862</v>
      </c>
      <c r="C61" s="456" t="s">
        <v>853</v>
      </c>
      <c r="D61" s="454"/>
      <c r="E61" s="457">
        <v>1800</v>
      </c>
      <c r="F61" s="467">
        <v>1800</v>
      </c>
      <c r="G61" s="455" t="s">
        <v>172</v>
      </c>
      <c r="H61" s="455" t="s">
        <v>860</v>
      </c>
      <c r="I61" s="455" t="s">
        <v>777</v>
      </c>
    </row>
    <row r="62" spans="1:9" ht="21.75">
      <c r="A62" s="454" t="s">
        <v>863</v>
      </c>
      <c r="B62" s="455" t="s">
        <v>864</v>
      </c>
      <c r="C62" s="456" t="s">
        <v>853</v>
      </c>
      <c r="D62" s="454"/>
      <c r="E62" s="457">
        <v>15000</v>
      </c>
      <c r="F62" s="467">
        <v>15000</v>
      </c>
      <c r="G62" s="455" t="s">
        <v>172</v>
      </c>
      <c r="H62" s="455" t="s">
        <v>865</v>
      </c>
      <c r="I62" s="455" t="s">
        <v>777</v>
      </c>
    </row>
    <row r="63" spans="1:9" ht="21.75">
      <c r="A63" s="429" t="s">
        <v>866</v>
      </c>
      <c r="B63" s="441"/>
      <c r="C63" s="449"/>
      <c r="D63" s="435"/>
      <c r="E63" s="480"/>
      <c r="F63" s="480"/>
      <c r="G63" s="441"/>
      <c r="H63" s="441"/>
      <c r="I63" s="441"/>
    </row>
    <row r="64" spans="1:9" ht="21.75">
      <c r="A64" s="436" t="s">
        <v>74</v>
      </c>
      <c r="B64" s="437"/>
      <c r="C64" s="437"/>
      <c r="D64" s="437"/>
      <c r="E64" s="437"/>
      <c r="F64" s="437"/>
      <c r="G64" s="443"/>
      <c r="H64" s="437"/>
      <c r="I64" s="437"/>
    </row>
    <row r="65" spans="1:9" ht="21.75">
      <c r="A65" s="438" t="s">
        <v>867</v>
      </c>
      <c r="B65" s="439" t="s">
        <v>868</v>
      </c>
      <c r="C65" s="438" t="s">
        <v>869</v>
      </c>
      <c r="D65" s="438"/>
      <c r="E65" s="440">
        <v>283000</v>
      </c>
      <c r="F65" s="440">
        <v>283000</v>
      </c>
      <c r="G65" s="439" t="s">
        <v>226</v>
      </c>
      <c r="H65" s="439" t="s">
        <v>870</v>
      </c>
      <c r="I65" s="439" t="s">
        <v>871</v>
      </c>
    </row>
    <row r="66" spans="1:9" ht="21.75">
      <c r="A66" s="431" t="s">
        <v>866</v>
      </c>
      <c r="B66" s="443"/>
      <c r="C66" s="437"/>
      <c r="D66" s="437"/>
      <c r="E66" s="481"/>
      <c r="F66" s="481"/>
      <c r="G66" s="443"/>
      <c r="H66" s="443"/>
      <c r="I66" s="443"/>
    </row>
    <row r="67" spans="1:9" ht="21.75">
      <c r="A67" s="436" t="s">
        <v>84</v>
      </c>
      <c r="B67" s="443"/>
      <c r="C67" s="437"/>
      <c r="D67" s="437"/>
      <c r="E67" s="437"/>
      <c r="F67" s="468"/>
      <c r="G67" s="437"/>
      <c r="H67" s="443"/>
      <c r="I67" s="437"/>
    </row>
    <row r="68" spans="1:9" ht="21.75">
      <c r="A68" s="438" t="s">
        <v>872</v>
      </c>
      <c r="B68" s="439" t="s">
        <v>873</v>
      </c>
      <c r="C68" s="447" t="s">
        <v>874</v>
      </c>
      <c r="D68" s="438"/>
      <c r="E68" s="465">
        <v>3200</v>
      </c>
      <c r="F68" s="464">
        <v>3200</v>
      </c>
      <c r="G68" s="439" t="s">
        <v>172</v>
      </c>
      <c r="H68" s="439" t="s">
        <v>875</v>
      </c>
      <c r="I68" s="439" t="s">
        <v>777</v>
      </c>
    </row>
    <row r="69" spans="1:9" ht="21.75">
      <c r="A69" s="454" t="s">
        <v>872</v>
      </c>
      <c r="B69" s="455" t="s">
        <v>876</v>
      </c>
      <c r="C69" s="456" t="s">
        <v>874</v>
      </c>
      <c r="D69" s="454"/>
      <c r="E69" s="457">
        <v>3200</v>
      </c>
      <c r="F69" s="467">
        <v>3200</v>
      </c>
      <c r="G69" s="455" t="s">
        <v>172</v>
      </c>
      <c r="H69" s="455" t="s">
        <v>875</v>
      </c>
      <c r="I69" s="455" t="s">
        <v>777</v>
      </c>
    </row>
    <row r="70" spans="1:9" ht="21.75">
      <c r="A70" s="482"/>
      <c r="B70" s="483"/>
      <c r="C70" s="484"/>
      <c r="D70" s="482"/>
      <c r="E70" s="485"/>
      <c r="F70" s="486"/>
      <c r="G70" s="483"/>
      <c r="H70" s="483"/>
      <c r="I70" s="483"/>
    </row>
    <row r="71" spans="1:9" ht="21.75">
      <c r="A71" s="482"/>
      <c r="B71" s="483"/>
      <c r="C71" s="484"/>
      <c r="D71" s="482"/>
      <c r="E71" s="485"/>
      <c r="F71" s="486"/>
      <c r="G71" s="483"/>
      <c r="H71" s="483"/>
      <c r="I71" s="483"/>
    </row>
    <row r="72" spans="1:9" ht="21">
      <c r="A72" s="429"/>
      <c r="B72" s="430"/>
      <c r="C72" s="430" t="s">
        <v>155</v>
      </c>
      <c r="D72" s="429" t="s">
        <v>757</v>
      </c>
      <c r="E72" s="429" t="s">
        <v>159</v>
      </c>
      <c r="F72" s="429" t="s">
        <v>162</v>
      </c>
      <c r="G72" s="429" t="s">
        <v>758</v>
      </c>
      <c r="H72" s="429" t="s">
        <v>166</v>
      </c>
      <c r="I72" s="429" t="s">
        <v>168</v>
      </c>
    </row>
    <row r="73" spans="1:9" ht="21">
      <c r="A73" s="431" t="s">
        <v>759</v>
      </c>
      <c r="B73" s="432" t="s">
        <v>154</v>
      </c>
      <c r="C73" s="432" t="s">
        <v>156</v>
      </c>
      <c r="D73" s="431" t="s">
        <v>760</v>
      </c>
      <c r="E73" s="431" t="s">
        <v>160</v>
      </c>
      <c r="F73" s="431" t="s">
        <v>163</v>
      </c>
      <c r="G73" s="431" t="s">
        <v>761</v>
      </c>
      <c r="H73" s="431" t="s">
        <v>167</v>
      </c>
      <c r="I73" s="431"/>
    </row>
    <row r="74" spans="1:9" ht="21">
      <c r="A74" s="433"/>
      <c r="B74" s="434"/>
      <c r="C74" s="433"/>
      <c r="D74" s="434" t="s">
        <v>158</v>
      </c>
      <c r="E74" s="434" t="s">
        <v>762</v>
      </c>
      <c r="F74" s="434" t="s">
        <v>762</v>
      </c>
      <c r="G74" s="434"/>
      <c r="H74" s="434"/>
      <c r="I74" s="434"/>
    </row>
    <row r="75" spans="1:9" ht="21.75">
      <c r="A75" s="431" t="s">
        <v>877</v>
      </c>
      <c r="B75" s="443"/>
      <c r="C75" s="462"/>
      <c r="D75" s="437"/>
      <c r="E75" s="487"/>
      <c r="F75" s="487"/>
      <c r="G75" s="443"/>
      <c r="H75" s="443"/>
      <c r="I75" s="443"/>
    </row>
    <row r="76" spans="1:9" ht="21.75">
      <c r="A76" s="436" t="s">
        <v>74</v>
      </c>
      <c r="B76" s="437"/>
      <c r="C76" s="437"/>
      <c r="D76" s="437"/>
      <c r="E76" s="437"/>
      <c r="F76" s="437"/>
      <c r="G76" s="443"/>
      <c r="H76" s="437"/>
      <c r="I76" s="437"/>
    </row>
    <row r="77" spans="1:9" ht="21.75">
      <c r="A77" s="438" t="s">
        <v>878</v>
      </c>
      <c r="B77" s="439" t="s">
        <v>879</v>
      </c>
      <c r="C77" s="488" t="s">
        <v>880</v>
      </c>
      <c r="D77" s="438"/>
      <c r="E77" s="440">
        <v>1090000</v>
      </c>
      <c r="F77" s="440">
        <v>1090000</v>
      </c>
      <c r="G77" s="439" t="s">
        <v>226</v>
      </c>
      <c r="H77" s="439" t="s">
        <v>881</v>
      </c>
      <c r="I77" s="439" t="s">
        <v>882</v>
      </c>
    </row>
    <row r="78" spans="1:9" ht="21.75">
      <c r="A78" s="435" t="s">
        <v>883</v>
      </c>
      <c r="B78" s="449" t="s">
        <v>884</v>
      </c>
      <c r="C78" s="489" t="s">
        <v>885</v>
      </c>
      <c r="D78" s="435"/>
      <c r="E78" s="442">
        <v>599146</v>
      </c>
      <c r="F78" s="442">
        <v>599146</v>
      </c>
      <c r="G78" s="441" t="s">
        <v>886</v>
      </c>
      <c r="H78" s="441" t="s">
        <v>887</v>
      </c>
      <c r="I78" s="441" t="s">
        <v>888</v>
      </c>
    </row>
    <row r="79" spans="1:9" ht="21.75">
      <c r="A79" s="437"/>
      <c r="B79" s="437"/>
      <c r="C79" s="490" t="s">
        <v>889</v>
      </c>
      <c r="D79" s="437"/>
      <c r="E79" s="481">
        <v>428854</v>
      </c>
      <c r="F79" s="481">
        <v>428854</v>
      </c>
      <c r="G79" s="443"/>
      <c r="H79" s="443" t="s">
        <v>890</v>
      </c>
      <c r="I79" s="437"/>
    </row>
    <row r="80" spans="1:9" ht="21.75">
      <c r="A80" s="437"/>
      <c r="B80" s="437"/>
      <c r="C80" s="490" t="s">
        <v>891</v>
      </c>
      <c r="D80" s="437"/>
      <c r="E80" s="481">
        <v>170292</v>
      </c>
      <c r="F80" s="481">
        <v>170292</v>
      </c>
      <c r="G80" s="443"/>
      <c r="H80" s="443" t="s">
        <v>892</v>
      </c>
      <c r="I80" s="437"/>
    </row>
    <row r="81" spans="1:9" ht="22.5" thickBot="1">
      <c r="A81" s="491"/>
      <c r="B81" s="491"/>
      <c r="C81" s="492" t="s">
        <v>893</v>
      </c>
      <c r="D81" s="491"/>
      <c r="E81" s="493">
        <v>1198294</v>
      </c>
      <c r="F81" s="493">
        <v>1198294</v>
      </c>
      <c r="G81" s="494"/>
      <c r="H81" s="494" t="s">
        <v>894</v>
      </c>
      <c r="I81" s="491"/>
    </row>
    <row r="82" spans="1:9" ht="21.75">
      <c r="A82" s="429" t="s">
        <v>877</v>
      </c>
      <c r="B82" s="435"/>
      <c r="C82" s="495"/>
      <c r="D82" s="435"/>
      <c r="E82" s="442"/>
      <c r="F82" s="442"/>
      <c r="G82" s="441"/>
      <c r="H82" s="441"/>
      <c r="I82" s="435"/>
    </row>
    <row r="83" spans="1:9" ht="21.75">
      <c r="A83" s="436" t="s">
        <v>84</v>
      </c>
      <c r="B83" s="443"/>
      <c r="C83" s="437"/>
      <c r="D83" s="437"/>
      <c r="E83" s="437"/>
      <c r="F83" s="468"/>
      <c r="G83" s="437"/>
      <c r="H83" s="443"/>
      <c r="I83" s="437"/>
    </row>
    <row r="84" spans="1:9" ht="22.5" thickBot="1">
      <c r="A84" s="491" t="s">
        <v>169</v>
      </c>
      <c r="B84" s="494" t="s">
        <v>895</v>
      </c>
      <c r="C84" s="496" t="s">
        <v>896</v>
      </c>
      <c r="D84" s="491"/>
      <c r="E84" s="497">
        <v>39190</v>
      </c>
      <c r="F84" s="498">
        <v>39190</v>
      </c>
      <c r="G84" s="494" t="s">
        <v>172</v>
      </c>
      <c r="H84" s="494" t="s">
        <v>897</v>
      </c>
      <c r="I84" s="494" t="s">
        <v>777</v>
      </c>
    </row>
    <row r="85" spans="1:9" ht="21.75">
      <c r="A85" s="499" t="s">
        <v>858</v>
      </c>
      <c r="B85" s="500" t="s">
        <v>898</v>
      </c>
      <c r="C85" s="501" t="s">
        <v>896</v>
      </c>
      <c r="D85" s="499"/>
      <c r="E85" s="502">
        <v>1950</v>
      </c>
      <c r="F85" s="503">
        <v>1950</v>
      </c>
      <c r="G85" s="500" t="s">
        <v>172</v>
      </c>
      <c r="H85" s="500" t="s">
        <v>897</v>
      </c>
      <c r="I85" s="500" t="s">
        <v>777</v>
      </c>
    </row>
    <row r="86" spans="1:9" ht="21.75">
      <c r="A86" s="454" t="s">
        <v>861</v>
      </c>
      <c r="B86" s="455" t="s">
        <v>899</v>
      </c>
      <c r="C86" s="456" t="s">
        <v>896</v>
      </c>
      <c r="D86" s="454"/>
      <c r="E86" s="457">
        <v>1100</v>
      </c>
      <c r="F86" s="467">
        <v>1100</v>
      </c>
      <c r="G86" s="455" t="s">
        <v>172</v>
      </c>
      <c r="H86" s="455" t="s">
        <v>897</v>
      </c>
      <c r="I86" s="455" t="s">
        <v>777</v>
      </c>
    </row>
    <row r="87" spans="1:9" ht="21.75">
      <c r="A87" s="429" t="s">
        <v>900</v>
      </c>
      <c r="B87" s="441"/>
      <c r="C87" s="449"/>
      <c r="D87" s="435"/>
      <c r="E87" s="480"/>
      <c r="F87" s="480"/>
      <c r="G87" s="441"/>
      <c r="H87" s="441"/>
      <c r="I87" s="441"/>
    </row>
    <row r="88" spans="1:9" ht="21.75">
      <c r="A88" s="436" t="s">
        <v>74</v>
      </c>
      <c r="B88" s="437"/>
      <c r="C88" s="437"/>
      <c r="D88" s="437"/>
      <c r="E88" s="437"/>
      <c r="F88" s="437"/>
      <c r="G88" s="443"/>
      <c r="H88" s="443"/>
      <c r="I88" s="437"/>
    </row>
    <row r="89" spans="1:9" ht="21.75">
      <c r="A89" s="438" t="s">
        <v>901</v>
      </c>
      <c r="B89" s="447" t="s">
        <v>902</v>
      </c>
      <c r="C89" s="504" t="s">
        <v>903</v>
      </c>
      <c r="D89" s="438"/>
      <c r="E89" s="440">
        <v>218000</v>
      </c>
      <c r="F89" s="440">
        <v>218000</v>
      </c>
      <c r="G89" s="505" t="s">
        <v>226</v>
      </c>
      <c r="H89" s="439" t="s">
        <v>904</v>
      </c>
      <c r="I89" s="439" t="s">
        <v>905</v>
      </c>
    </row>
    <row r="90" spans="1:9" ht="21.75">
      <c r="A90" s="454" t="s">
        <v>906</v>
      </c>
      <c r="B90" s="456" t="s">
        <v>907</v>
      </c>
      <c r="C90" s="454" t="s">
        <v>908</v>
      </c>
      <c r="D90" s="454"/>
      <c r="E90" s="506">
        <v>43440</v>
      </c>
      <c r="F90" s="506">
        <v>43440</v>
      </c>
      <c r="G90" s="507" t="s">
        <v>172</v>
      </c>
      <c r="H90" s="455" t="s">
        <v>909</v>
      </c>
      <c r="I90" s="455" t="s">
        <v>888</v>
      </c>
    </row>
    <row r="91" spans="1:9" ht="21.75">
      <c r="A91" s="454" t="s">
        <v>910</v>
      </c>
      <c r="B91" s="454"/>
      <c r="C91" s="454"/>
      <c r="D91" s="454"/>
      <c r="E91" s="454"/>
      <c r="F91" s="454"/>
      <c r="G91" s="454"/>
      <c r="H91" s="454"/>
      <c r="I91" s="454"/>
    </row>
    <row r="92" spans="1:9" ht="21.75">
      <c r="A92" s="458"/>
      <c r="B92" s="458"/>
      <c r="C92" s="458"/>
      <c r="D92" s="458"/>
      <c r="E92" s="458"/>
      <c r="F92" s="458"/>
      <c r="G92" s="458"/>
      <c r="H92" s="458"/>
      <c r="I92" s="458"/>
    </row>
    <row r="93" spans="1:9" ht="21.75">
      <c r="A93" s="482"/>
      <c r="B93" s="482"/>
      <c r="C93" s="482"/>
      <c r="D93" s="482"/>
      <c r="E93" s="482"/>
      <c r="F93" s="482"/>
      <c r="G93" s="482"/>
      <c r="H93" s="482"/>
      <c r="I93" s="482"/>
    </row>
    <row r="94" spans="1:9" ht="21.75">
      <c r="A94" s="482"/>
      <c r="B94" s="482"/>
      <c r="C94" s="482"/>
      <c r="D94" s="482"/>
      <c r="E94" s="482"/>
      <c r="F94" s="482"/>
      <c r="G94" s="482"/>
      <c r="H94" s="482"/>
      <c r="I94" s="482"/>
    </row>
    <row r="95" spans="1:9" ht="21">
      <c r="A95" s="429"/>
      <c r="B95" s="430"/>
      <c r="C95" s="430" t="s">
        <v>155</v>
      </c>
      <c r="D95" s="429" t="s">
        <v>757</v>
      </c>
      <c r="E95" s="429" t="s">
        <v>159</v>
      </c>
      <c r="F95" s="429" t="s">
        <v>162</v>
      </c>
      <c r="G95" s="429" t="s">
        <v>758</v>
      </c>
      <c r="H95" s="429" t="s">
        <v>166</v>
      </c>
      <c r="I95" s="429" t="s">
        <v>168</v>
      </c>
    </row>
    <row r="96" spans="1:9" ht="21">
      <c r="A96" s="431" t="s">
        <v>759</v>
      </c>
      <c r="B96" s="432" t="s">
        <v>154</v>
      </c>
      <c r="C96" s="432" t="s">
        <v>156</v>
      </c>
      <c r="D96" s="431" t="s">
        <v>760</v>
      </c>
      <c r="E96" s="431" t="s">
        <v>160</v>
      </c>
      <c r="F96" s="431" t="s">
        <v>163</v>
      </c>
      <c r="G96" s="431" t="s">
        <v>761</v>
      </c>
      <c r="H96" s="431" t="s">
        <v>167</v>
      </c>
      <c r="I96" s="431"/>
    </row>
    <row r="97" spans="1:9" ht="21">
      <c r="A97" s="433"/>
      <c r="B97" s="434"/>
      <c r="C97" s="433"/>
      <c r="D97" s="434" t="s">
        <v>158</v>
      </c>
      <c r="E97" s="434" t="s">
        <v>762</v>
      </c>
      <c r="F97" s="434" t="s">
        <v>762</v>
      </c>
      <c r="G97" s="434"/>
      <c r="H97" s="434"/>
      <c r="I97" s="434"/>
    </row>
    <row r="98" spans="1:9" ht="21.75">
      <c r="A98" s="429" t="s">
        <v>911</v>
      </c>
      <c r="B98" s="441"/>
      <c r="C98" s="508"/>
      <c r="D98" s="435"/>
      <c r="E98" s="435"/>
      <c r="F98" s="435"/>
      <c r="G98" s="435"/>
      <c r="H98" s="441"/>
      <c r="I98" s="435"/>
    </row>
    <row r="99" spans="1:9" ht="21.75">
      <c r="A99" s="436" t="s">
        <v>84</v>
      </c>
      <c r="B99" s="443"/>
      <c r="C99" s="509"/>
      <c r="D99" s="437"/>
      <c r="E99" s="437"/>
      <c r="F99" s="437"/>
      <c r="G99" s="437"/>
      <c r="H99" s="443"/>
      <c r="I99" s="437"/>
    </row>
    <row r="100" spans="1:9" ht="21.75">
      <c r="A100" s="479" t="s">
        <v>851</v>
      </c>
      <c r="B100" s="455" t="s">
        <v>912</v>
      </c>
      <c r="C100" s="456" t="s">
        <v>913</v>
      </c>
      <c r="D100" s="454"/>
      <c r="E100" s="467">
        <v>35000</v>
      </c>
      <c r="F100" s="467">
        <v>35000</v>
      </c>
      <c r="G100" s="455" t="s">
        <v>172</v>
      </c>
      <c r="H100" s="455" t="s">
        <v>914</v>
      </c>
      <c r="I100" s="455" t="s">
        <v>777</v>
      </c>
    </row>
    <row r="101" spans="1:9" ht="21.75">
      <c r="A101" s="510" t="s">
        <v>851</v>
      </c>
      <c r="B101" s="439" t="s">
        <v>915</v>
      </c>
      <c r="C101" s="447" t="s">
        <v>913</v>
      </c>
      <c r="D101" s="438"/>
      <c r="E101" s="464">
        <v>35000</v>
      </c>
      <c r="F101" s="464">
        <v>35000</v>
      </c>
      <c r="G101" s="439" t="s">
        <v>172</v>
      </c>
      <c r="H101" s="439" t="s">
        <v>914</v>
      </c>
      <c r="I101" s="439" t="s">
        <v>777</v>
      </c>
    </row>
    <row r="102" spans="1:9" ht="21.75">
      <c r="A102" s="479" t="s">
        <v>851</v>
      </c>
      <c r="B102" s="455" t="s">
        <v>916</v>
      </c>
      <c r="C102" s="456" t="s">
        <v>913</v>
      </c>
      <c r="D102" s="454"/>
      <c r="E102" s="467">
        <v>30000</v>
      </c>
      <c r="F102" s="467">
        <v>30000</v>
      </c>
      <c r="G102" s="455" t="s">
        <v>172</v>
      </c>
      <c r="H102" s="455" t="s">
        <v>914</v>
      </c>
      <c r="I102" s="455" t="s">
        <v>777</v>
      </c>
    </row>
    <row r="103" spans="1:9" ht="21.75">
      <c r="A103" s="454" t="s">
        <v>917</v>
      </c>
      <c r="B103" s="455" t="s">
        <v>918</v>
      </c>
      <c r="C103" s="456" t="s">
        <v>919</v>
      </c>
      <c r="D103" s="454"/>
      <c r="E103" s="467">
        <v>9600</v>
      </c>
      <c r="F103" s="467">
        <v>9600</v>
      </c>
      <c r="G103" s="455" t="s">
        <v>172</v>
      </c>
      <c r="H103" s="455" t="s">
        <v>920</v>
      </c>
      <c r="I103" s="455" t="s">
        <v>777</v>
      </c>
    </row>
    <row r="104" spans="1:9" ht="21.75">
      <c r="A104" s="454" t="s">
        <v>921</v>
      </c>
      <c r="B104" s="511" t="s">
        <v>922</v>
      </c>
      <c r="C104" s="456" t="s">
        <v>919</v>
      </c>
      <c r="D104" s="454"/>
      <c r="E104" s="467">
        <v>44088</v>
      </c>
      <c r="F104" s="467">
        <v>44088</v>
      </c>
      <c r="G104" s="455" t="s">
        <v>172</v>
      </c>
      <c r="H104" s="455" t="s">
        <v>920</v>
      </c>
      <c r="I104" s="455" t="s">
        <v>777</v>
      </c>
    </row>
    <row r="105" spans="1:9" ht="21.75">
      <c r="A105" s="454" t="s">
        <v>923</v>
      </c>
      <c r="B105" s="455" t="s">
        <v>924</v>
      </c>
      <c r="C105" s="456" t="s">
        <v>925</v>
      </c>
      <c r="D105" s="454"/>
      <c r="E105" s="467">
        <v>18000</v>
      </c>
      <c r="F105" s="467">
        <v>18000</v>
      </c>
      <c r="G105" s="455" t="s">
        <v>172</v>
      </c>
      <c r="H105" s="455" t="s">
        <v>926</v>
      </c>
      <c r="I105" s="455" t="s">
        <v>777</v>
      </c>
    </row>
    <row r="106" spans="1:9" ht="21.75">
      <c r="A106" s="454" t="s">
        <v>668</v>
      </c>
      <c r="B106" s="455" t="s">
        <v>927</v>
      </c>
      <c r="C106" s="456" t="s">
        <v>925</v>
      </c>
      <c r="D106" s="454"/>
      <c r="E106" s="467">
        <v>20000</v>
      </c>
      <c r="F106" s="467">
        <v>20000</v>
      </c>
      <c r="G106" s="455" t="s">
        <v>172</v>
      </c>
      <c r="H106" s="455" t="s">
        <v>926</v>
      </c>
      <c r="I106" s="455" t="s">
        <v>777</v>
      </c>
    </row>
    <row r="107" spans="1:9" ht="21.75">
      <c r="A107" s="435" t="s">
        <v>928</v>
      </c>
      <c r="B107" s="441" t="s">
        <v>929</v>
      </c>
      <c r="C107" s="449" t="s">
        <v>930</v>
      </c>
      <c r="D107" s="435"/>
      <c r="E107" s="466">
        <v>2000</v>
      </c>
      <c r="F107" s="466">
        <v>6000</v>
      </c>
      <c r="G107" s="441" t="s">
        <v>172</v>
      </c>
      <c r="H107" s="441" t="s">
        <v>931</v>
      </c>
      <c r="I107" s="441" t="s">
        <v>777</v>
      </c>
    </row>
    <row r="108" spans="1:9" ht="21.75">
      <c r="A108" s="477"/>
      <c r="B108" s="439" t="s">
        <v>932</v>
      </c>
      <c r="C108" s="438"/>
      <c r="D108" s="438"/>
      <c r="E108" s="438"/>
      <c r="F108" s="438"/>
      <c r="G108" s="438"/>
      <c r="H108" s="439"/>
      <c r="I108" s="438"/>
    </row>
    <row r="109" spans="1:9" ht="21.75">
      <c r="A109" s="435" t="s">
        <v>933</v>
      </c>
      <c r="B109" s="441" t="s">
        <v>934</v>
      </c>
      <c r="C109" s="449" t="s">
        <v>930</v>
      </c>
      <c r="D109" s="435"/>
      <c r="E109" s="466">
        <v>600</v>
      </c>
      <c r="F109" s="466">
        <v>1800</v>
      </c>
      <c r="G109" s="441" t="s">
        <v>172</v>
      </c>
      <c r="H109" s="441" t="s">
        <v>931</v>
      </c>
      <c r="I109" s="441" t="s">
        <v>777</v>
      </c>
    </row>
    <row r="110" spans="1:9" ht="21.75">
      <c r="A110" s="438"/>
      <c r="B110" s="439" t="s">
        <v>935</v>
      </c>
      <c r="C110" s="438"/>
      <c r="D110" s="438"/>
      <c r="E110" s="438"/>
      <c r="F110" s="438"/>
      <c r="G110" s="438"/>
      <c r="H110" s="439"/>
      <c r="I110" s="438"/>
    </row>
    <row r="111" spans="1:9" ht="22.5" thickBot="1">
      <c r="A111" s="512" t="s">
        <v>936</v>
      </c>
      <c r="B111" s="513" t="s">
        <v>937</v>
      </c>
      <c r="C111" s="514" t="s">
        <v>930</v>
      </c>
      <c r="D111" s="512"/>
      <c r="E111" s="515">
        <v>3200</v>
      </c>
      <c r="F111" s="516">
        <v>3200</v>
      </c>
      <c r="G111" s="513" t="s">
        <v>172</v>
      </c>
      <c r="H111" s="513" t="s">
        <v>938</v>
      </c>
      <c r="I111" s="513" t="s">
        <v>777</v>
      </c>
    </row>
    <row r="112" spans="1:9" ht="21.75">
      <c r="A112" s="517" t="s">
        <v>169</v>
      </c>
      <c r="B112" s="518" t="s">
        <v>939</v>
      </c>
      <c r="C112" s="519" t="s">
        <v>940</v>
      </c>
      <c r="D112" s="517"/>
      <c r="E112" s="520">
        <v>65450</v>
      </c>
      <c r="F112" s="521">
        <v>65450</v>
      </c>
      <c r="G112" s="518" t="s">
        <v>172</v>
      </c>
      <c r="H112" s="518" t="s">
        <v>941</v>
      </c>
      <c r="I112" s="518" t="s">
        <v>777</v>
      </c>
    </row>
    <row r="113" spans="1:9" ht="21.75">
      <c r="A113" s="522" t="s">
        <v>858</v>
      </c>
      <c r="B113" s="523" t="s">
        <v>942</v>
      </c>
      <c r="C113" s="524" t="s">
        <v>940</v>
      </c>
      <c r="D113" s="522"/>
      <c r="E113" s="525">
        <v>1200</v>
      </c>
      <c r="F113" s="526">
        <v>1200</v>
      </c>
      <c r="G113" s="523" t="s">
        <v>172</v>
      </c>
      <c r="H113" s="523" t="s">
        <v>941</v>
      </c>
      <c r="I113" s="523" t="s">
        <v>777</v>
      </c>
    </row>
    <row r="114" spans="1:9" ht="21.75">
      <c r="A114" s="522" t="s">
        <v>861</v>
      </c>
      <c r="B114" s="523" t="s">
        <v>943</v>
      </c>
      <c r="C114" s="524" t="s">
        <v>940</v>
      </c>
      <c r="D114" s="527"/>
      <c r="E114" s="527">
        <v>350</v>
      </c>
      <c r="F114" s="522">
        <v>350</v>
      </c>
      <c r="G114" s="523" t="s">
        <v>172</v>
      </c>
      <c r="H114" s="523" t="s">
        <v>941</v>
      </c>
      <c r="I114" s="523" t="s">
        <v>777</v>
      </c>
    </row>
    <row r="115" spans="1:9" ht="21.75">
      <c r="A115" s="528" t="s">
        <v>944</v>
      </c>
      <c r="B115" s="529"/>
      <c r="C115" s="530"/>
      <c r="D115" s="531"/>
      <c r="E115" s="531"/>
      <c r="F115" s="532"/>
      <c r="G115" s="529"/>
      <c r="H115" s="529"/>
      <c r="I115" s="529"/>
    </row>
    <row r="116" spans="1:9" ht="21.75">
      <c r="A116" s="533" t="s">
        <v>84</v>
      </c>
      <c r="B116" s="529"/>
      <c r="C116" s="529"/>
      <c r="D116" s="532"/>
      <c r="E116" s="532"/>
      <c r="F116" s="532"/>
      <c r="G116" s="532"/>
      <c r="H116" s="532"/>
      <c r="I116" s="532"/>
    </row>
    <row r="117" spans="1:9" ht="21.75">
      <c r="A117" s="532" t="s">
        <v>851</v>
      </c>
      <c r="B117" s="529" t="s">
        <v>945</v>
      </c>
      <c r="C117" s="530" t="s">
        <v>946</v>
      </c>
      <c r="D117" s="532"/>
      <c r="E117" s="534">
        <v>30000</v>
      </c>
      <c r="F117" s="806">
        <v>60000</v>
      </c>
      <c r="G117" s="529" t="s">
        <v>172</v>
      </c>
      <c r="H117" s="529" t="s">
        <v>947</v>
      </c>
      <c r="I117" s="529" t="s">
        <v>777</v>
      </c>
    </row>
    <row r="118" spans="1:9" ht="21.75">
      <c r="A118" s="517"/>
      <c r="B118" s="518" t="s">
        <v>948</v>
      </c>
      <c r="C118" s="518"/>
      <c r="D118" s="517"/>
      <c r="E118" s="535">
        <v>30000</v>
      </c>
      <c r="F118" s="807"/>
      <c r="G118" s="517"/>
      <c r="H118" s="517"/>
      <c r="I118" s="517"/>
    </row>
    <row r="119" spans="1:9" ht="21.75">
      <c r="A119" s="536"/>
      <c r="B119" s="537"/>
      <c r="C119" s="537"/>
      <c r="D119" s="536"/>
      <c r="E119" s="538"/>
      <c r="F119" s="539"/>
      <c r="G119" s="536"/>
      <c r="H119" s="536"/>
      <c r="I119" s="536"/>
    </row>
    <row r="120" spans="1:9" ht="21">
      <c r="A120" s="429"/>
      <c r="B120" s="430"/>
      <c r="C120" s="430" t="s">
        <v>155</v>
      </c>
      <c r="D120" s="429" t="s">
        <v>757</v>
      </c>
      <c r="E120" s="429" t="s">
        <v>159</v>
      </c>
      <c r="F120" s="429" t="s">
        <v>162</v>
      </c>
      <c r="G120" s="429" t="s">
        <v>758</v>
      </c>
      <c r="H120" s="429" t="s">
        <v>166</v>
      </c>
      <c r="I120" s="429" t="s">
        <v>168</v>
      </c>
    </row>
    <row r="121" spans="1:9" ht="21">
      <c r="A121" s="431" t="s">
        <v>759</v>
      </c>
      <c r="B121" s="432" t="s">
        <v>154</v>
      </c>
      <c r="C121" s="432" t="s">
        <v>156</v>
      </c>
      <c r="D121" s="431" t="s">
        <v>760</v>
      </c>
      <c r="E121" s="431" t="s">
        <v>160</v>
      </c>
      <c r="F121" s="431" t="s">
        <v>163</v>
      </c>
      <c r="G121" s="431" t="s">
        <v>761</v>
      </c>
      <c r="H121" s="431" t="s">
        <v>167</v>
      </c>
      <c r="I121" s="431"/>
    </row>
    <row r="122" spans="1:9" ht="21">
      <c r="A122" s="433"/>
      <c r="B122" s="434"/>
      <c r="C122" s="433"/>
      <c r="D122" s="434" t="s">
        <v>158</v>
      </c>
      <c r="E122" s="434" t="s">
        <v>762</v>
      </c>
      <c r="F122" s="434" t="s">
        <v>762</v>
      </c>
      <c r="G122" s="434"/>
      <c r="H122" s="434"/>
      <c r="I122" s="434"/>
    </row>
    <row r="123" spans="1:9" ht="21">
      <c r="A123" s="540" t="s">
        <v>949</v>
      </c>
      <c r="B123" s="541"/>
      <c r="C123" s="541"/>
      <c r="D123" s="541"/>
      <c r="E123" s="541"/>
      <c r="F123" s="541"/>
      <c r="G123" s="541"/>
      <c r="H123" s="541"/>
      <c r="I123" s="541"/>
    </row>
    <row r="124" spans="1:9" ht="21.75">
      <c r="A124" s="533" t="s">
        <v>74</v>
      </c>
      <c r="B124" s="532"/>
      <c r="C124" s="532"/>
      <c r="D124" s="532"/>
      <c r="E124" s="532"/>
      <c r="F124" s="532"/>
      <c r="G124" s="532"/>
      <c r="H124" s="532"/>
      <c r="I124" s="532"/>
    </row>
    <row r="125" spans="1:9" ht="21.75">
      <c r="A125" s="532" t="s">
        <v>950</v>
      </c>
      <c r="B125" s="529" t="s">
        <v>951</v>
      </c>
      <c r="C125" s="542" t="s">
        <v>952</v>
      </c>
      <c r="D125" s="532"/>
      <c r="E125" s="543">
        <v>220000</v>
      </c>
      <c r="F125" s="543">
        <v>220000</v>
      </c>
      <c r="G125" s="529" t="s">
        <v>226</v>
      </c>
      <c r="H125" s="529" t="s">
        <v>953</v>
      </c>
      <c r="I125" s="529" t="s">
        <v>954</v>
      </c>
    </row>
    <row r="126" spans="1:9" ht="21.75">
      <c r="A126" s="522" t="s">
        <v>955</v>
      </c>
      <c r="B126" s="523" t="s">
        <v>956</v>
      </c>
      <c r="C126" s="524" t="s">
        <v>957</v>
      </c>
      <c r="D126" s="522"/>
      <c r="E126" s="526">
        <v>220000</v>
      </c>
      <c r="F126" s="544">
        <v>220000</v>
      </c>
      <c r="G126" s="523" t="s">
        <v>226</v>
      </c>
      <c r="H126" s="523" t="s">
        <v>958</v>
      </c>
      <c r="I126" s="523" t="s">
        <v>959</v>
      </c>
    </row>
    <row r="127" spans="1:9" ht="21.75">
      <c r="A127" s="528" t="s">
        <v>949</v>
      </c>
      <c r="B127" s="529"/>
      <c r="C127" s="529"/>
      <c r="D127" s="532"/>
      <c r="E127" s="532"/>
      <c r="F127" s="532"/>
      <c r="G127" s="532"/>
      <c r="H127" s="532"/>
      <c r="I127" s="532"/>
    </row>
    <row r="128" spans="1:9" ht="21.75">
      <c r="A128" s="533" t="s">
        <v>84</v>
      </c>
      <c r="B128" s="529"/>
      <c r="C128" s="529"/>
      <c r="D128" s="532"/>
      <c r="E128" s="532"/>
      <c r="F128" s="532"/>
      <c r="G128" s="532"/>
      <c r="H128" s="532"/>
      <c r="I128" s="532"/>
    </row>
    <row r="129" spans="1:9" ht="21.75">
      <c r="A129" s="517" t="s">
        <v>863</v>
      </c>
      <c r="B129" s="518" t="s">
        <v>960</v>
      </c>
      <c r="C129" s="519" t="s">
        <v>961</v>
      </c>
      <c r="D129" s="517"/>
      <c r="E129" s="521">
        <v>16800</v>
      </c>
      <c r="F129" s="521">
        <v>16800</v>
      </c>
      <c r="G129" s="518" t="s">
        <v>172</v>
      </c>
      <c r="H129" s="518" t="s">
        <v>962</v>
      </c>
      <c r="I129" s="518" t="s">
        <v>777</v>
      </c>
    </row>
    <row r="130" spans="1:9" ht="21.75">
      <c r="A130" s="545" t="s">
        <v>169</v>
      </c>
      <c r="B130" s="546" t="s">
        <v>963</v>
      </c>
      <c r="C130" s="808" t="s">
        <v>964</v>
      </c>
      <c r="D130" s="545"/>
      <c r="E130" s="811">
        <v>59100</v>
      </c>
      <c r="F130" s="811">
        <v>59100</v>
      </c>
      <c r="G130" s="813" t="s">
        <v>965</v>
      </c>
      <c r="H130" s="720" t="s">
        <v>966</v>
      </c>
      <c r="I130" s="720" t="s">
        <v>967</v>
      </c>
    </row>
    <row r="131" spans="1:9" ht="21.75">
      <c r="A131" s="532" t="s">
        <v>863</v>
      </c>
      <c r="B131" s="529" t="s">
        <v>968</v>
      </c>
      <c r="C131" s="809"/>
      <c r="D131" s="532"/>
      <c r="E131" s="812"/>
      <c r="F131" s="812"/>
      <c r="G131" s="814"/>
      <c r="H131" s="809"/>
      <c r="I131" s="809"/>
    </row>
    <row r="132" spans="1:9" ht="21.75">
      <c r="A132" s="532" t="s">
        <v>858</v>
      </c>
      <c r="B132" s="529" t="s">
        <v>969</v>
      </c>
      <c r="C132" s="809"/>
      <c r="D132" s="532"/>
      <c r="E132" s="812"/>
      <c r="F132" s="812"/>
      <c r="G132" s="814"/>
      <c r="H132" s="809"/>
      <c r="I132" s="809"/>
    </row>
    <row r="133" spans="1:9" ht="21.75">
      <c r="A133" s="517" t="s">
        <v>861</v>
      </c>
      <c r="B133" s="518" t="s">
        <v>970</v>
      </c>
      <c r="C133" s="810"/>
      <c r="D133" s="517"/>
      <c r="E133" s="807"/>
      <c r="F133" s="807"/>
      <c r="G133" s="815"/>
      <c r="H133" s="810"/>
      <c r="I133" s="810"/>
    </row>
    <row r="134" spans="1:9" ht="21.75">
      <c r="A134" s="522" t="s">
        <v>971</v>
      </c>
      <c r="B134" s="523" t="s">
        <v>972</v>
      </c>
      <c r="C134" s="524" t="s">
        <v>973</v>
      </c>
      <c r="D134" s="522"/>
      <c r="E134" s="526">
        <v>49000</v>
      </c>
      <c r="F134" s="526">
        <v>49000</v>
      </c>
      <c r="G134" s="523" t="s">
        <v>172</v>
      </c>
      <c r="H134" s="523" t="s">
        <v>974</v>
      </c>
      <c r="I134" s="523" t="s">
        <v>777</v>
      </c>
    </row>
    <row r="135" spans="1:9" ht="21.75">
      <c r="A135" s="522" t="s">
        <v>975</v>
      </c>
      <c r="B135" s="523" t="s">
        <v>976</v>
      </c>
      <c r="C135" s="524" t="s">
        <v>977</v>
      </c>
      <c r="D135" s="522"/>
      <c r="E135" s="526">
        <v>4200</v>
      </c>
      <c r="F135" s="526">
        <v>4200</v>
      </c>
      <c r="G135" s="523" t="s">
        <v>172</v>
      </c>
      <c r="H135" s="523" t="s">
        <v>978</v>
      </c>
      <c r="I135" s="523" t="s">
        <v>777</v>
      </c>
    </row>
    <row r="136" spans="1:9" ht="21.75">
      <c r="A136" s="522" t="s">
        <v>975</v>
      </c>
      <c r="B136" s="523" t="s">
        <v>979</v>
      </c>
      <c r="C136" s="524" t="s">
        <v>977</v>
      </c>
      <c r="D136" s="522"/>
      <c r="E136" s="526">
        <v>4200</v>
      </c>
      <c r="F136" s="526">
        <v>4200</v>
      </c>
      <c r="G136" s="523" t="s">
        <v>172</v>
      </c>
      <c r="H136" s="547" t="s">
        <v>980</v>
      </c>
      <c r="I136" s="523" t="s">
        <v>777</v>
      </c>
    </row>
    <row r="137" spans="1:9" ht="21.75">
      <c r="A137" s="517" t="s">
        <v>975</v>
      </c>
      <c r="B137" s="518" t="s">
        <v>981</v>
      </c>
      <c r="C137" s="519" t="s">
        <v>977</v>
      </c>
      <c r="D137" s="517"/>
      <c r="E137" s="521">
        <v>4200</v>
      </c>
      <c r="F137" s="521">
        <v>4200</v>
      </c>
      <c r="G137" s="518" t="s">
        <v>172</v>
      </c>
      <c r="H137" s="548" t="s">
        <v>982</v>
      </c>
      <c r="I137" s="518" t="s">
        <v>777</v>
      </c>
    </row>
    <row r="138" spans="1:9" ht="21.75">
      <c r="A138" s="522" t="s">
        <v>983</v>
      </c>
      <c r="B138" s="523" t="s">
        <v>984</v>
      </c>
      <c r="C138" s="524" t="s">
        <v>977</v>
      </c>
      <c r="D138" s="522"/>
      <c r="E138" s="526">
        <v>2800</v>
      </c>
      <c r="F138" s="526">
        <v>2800</v>
      </c>
      <c r="G138" s="523" t="s">
        <v>172</v>
      </c>
      <c r="H138" s="547" t="s">
        <v>985</v>
      </c>
      <c r="I138" s="523" t="s">
        <v>777</v>
      </c>
    </row>
    <row r="139" spans="1:9" ht="21.75">
      <c r="A139" s="549"/>
      <c r="B139" s="550"/>
      <c r="C139" s="551"/>
      <c r="D139" s="549"/>
      <c r="E139" s="552"/>
      <c r="F139" s="552"/>
      <c r="G139" s="550"/>
      <c r="H139" s="553"/>
      <c r="I139" s="550"/>
    </row>
    <row r="140" spans="1:9" ht="21">
      <c r="A140" s="429"/>
      <c r="B140" s="430"/>
      <c r="C140" s="430" t="s">
        <v>155</v>
      </c>
      <c r="D140" s="429" t="s">
        <v>757</v>
      </c>
      <c r="E140" s="429" t="s">
        <v>159</v>
      </c>
      <c r="F140" s="429" t="s">
        <v>162</v>
      </c>
      <c r="G140" s="429" t="s">
        <v>758</v>
      </c>
      <c r="H140" s="429" t="s">
        <v>166</v>
      </c>
      <c r="I140" s="429" t="s">
        <v>168</v>
      </c>
    </row>
    <row r="141" spans="1:9" ht="21">
      <c r="A141" s="431" t="s">
        <v>759</v>
      </c>
      <c r="B141" s="432" t="s">
        <v>154</v>
      </c>
      <c r="C141" s="432" t="s">
        <v>156</v>
      </c>
      <c r="D141" s="431" t="s">
        <v>760</v>
      </c>
      <c r="E141" s="431" t="s">
        <v>160</v>
      </c>
      <c r="F141" s="431" t="s">
        <v>163</v>
      </c>
      <c r="G141" s="431" t="s">
        <v>761</v>
      </c>
      <c r="H141" s="431" t="s">
        <v>167</v>
      </c>
      <c r="I141" s="431"/>
    </row>
    <row r="142" spans="1:9" ht="21">
      <c r="A142" s="433"/>
      <c r="B142" s="434"/>
      <c r="C142" s="433"/>
      <c r="D142" s="434" t="s">
        <v>158</v>
      </c>
      <c r="E142" s="434" t="s">
        <v>762</v>
      </c>
      <c r="F142" s="434" t="s">
        <v>762</v>
      </c>
      <c r="G142" s="434"/>
      <c r="H142" s="434"/>
      <c r="I142" s="434"/>
    </row>
    <row r="143" spans="1:9" ht="21">
      <c r="A143" s="528" t="s">
        <v>949</v>
      </c>
      <c r="B143" s="431"/>
      <c r="C143" s="474"/>
      <c r="D143" s="431"/>
      <c r="E143" s="431"/>
      <c r="F143" s="431"/>
      <c r="G143" s="431"/>
      <c r="H143" s="431"/>
      <c r="I143" s="431"/>
    </row>
    <row r="144" spans="1:9" ht="21.75">
      <c r="A144" s="533" t="s">
        <v>84</v>
      </c>
      <c r="B144" s="529"/>
      <c r="C144" s="530"/>
      <c r="D144" s="532"/>
      <c r="E144" s="543"/>
      <c r="F144" s="543"/>
      <c r="G144" s="529"/>
      <c r="H144" s="554"/>
      <c r="I144" s="529"/>
    </row>
    <row r="145" spans="1:9" ht="21.75">
      <c r="A145" s="555" t="s">
        <v>986</v>
      </c>
      <c r="B145" s="556" t="s">
        <v>987</v>
      </c>
      <c r="C145" s="816" t="s">
        <v>961</v>
      </c>
      <c r="D145" s="555"/>
      <c r="E145" s="818">
        <v>3180</v>
      </c>
      <c r="F145" s="818">
        <v>12720</v>
      </c>
      <c r="G145" s="821" t="s">
        <v>172</v>
      </c>
      <c r="H145" s="821" t="s">
        <v>988</v>
      </c>
      <c r="I145" s="821" t="s">
        <v>777</v>
      </c>
    </row>
    <row r="146" spans="1:9" ht="21.75">
      <c r="A146" s="555" t="s">
        <v>989</v>
      </c>
      <c r="B146" s="556" t="s">
        <v>990</v>
      </c>
      <c r="C146" s="817"/>
      <c r="D146" s="555"/>
      <c r="E146" s="819"/>
      <c r="F146" s="819"/>
      <c r="G146" s="817"/>
      <c r="H146" s="817"/>
      <c r="I146" s="817"/>
    </row>
    <row r="147" spans="1:9" ht="21.75">
      <c r="A147" s="555" t="s">
        <v>986</v>
      </c>
      <c r="B147" s="556" t="s">
        <v>991</v>
      </c>
      <c r="C147" s="816" t="s">
        <v>961</v>
      </c>
      <c r="D147" s="555"/>
      <c r="E147" s="818">
        <v>3180</v>
      </c>
      <c r="F147" s="819"/>
      <c r="G147" s="817"/>
      <c r="H147" s="817"/>
      <c r="I147" s="817"/>
    </row>
    <row r="148" spans="1:9" ht="21.75">
      <c r="A148" s="555" t="s">
        <v>989</v>
      </c>
      <c r="B148" s="556" t="s">
        <v>992</v>
      </c>
      <c r="C148" s="817"/>
      <c r="D148" s="555"/>
      <c r="E148" s="819"/>
      <c r="F148" s="819"/>
      <c r="G148" s="817"/>
      <c r="H148" s="817"/>
      <c r="I148" s="817"/>
    </row>
    <row r="149" spans="1:9" ht="21.75">
      <c r="A149" s="557" t="s">
        <v>986</v>
      </c>
      <c r="B149" s="556" t="s">
        <v>993</v>
      </c>
      <c r="C149" s="816" t="s">
        <v>961</v>
      </c>
      <c r="D149" s="555"/>
      <c r="E149" s="818">
        <v>3180</v>
      </c>
      <c r="F149" s="819"/>
      <c r="G149" s="817"/>
      <c r="H149" s="817"/>
      <c r="I149" s="817"/>
    </row>
    <row r="150" spans="1:9" ht="21.75">
      <c r="A150" s="555" t="s">
        <v>989</v>
      </c>
      <c r="B150" s="556" t="s">
        <v>994</v>
      </c>
      <c r="C150" s="817"/>
      <c r="D150" s="555"/>
      <c r="E150" s="819"/>
      <c r="F150" s="819"/>
      <c r="G150" s="817"/>
      <c r="H150" s="817"/>
      <c r="I150" s="817"/>
    </row>
    <row r="151" spans="1:9" ht="21.75">
      <c r="A151" s="555" t="s">
        <v>986</v>
      </c>
      <c r="B151" s="556" t="s">
        <v>995</v>
      </c>
      <c r="C151" s="816" t="s">
        <v>961</v>
      </c>
      <c r="D151" s="555"/>
      <c r="E151" s="818">
        <v>3180</v>
      </c>
      <c r="F151" s="819"/>
      <c r="G151" s="817"/>
      <c r="H151" s="817"/>
      <c r="I151" s="817"/>
    </row>
    <row r="152" spans="1:9" ht="21.75">
      <c r="A152" s="558" t="s">
        <v>989</v>
      </c>
      <c r="B152" s="559" t="s">
        <v>996</v>
      </c>
      <c r="C152" s="721"/>
      <c r="D152" s="560"/>
      <c r="E152" s="820"/>
      <c r="F152" s="820"/>
      <c r="G152" s="721"/>
      <c r="H152" s="721"/>
      <c r="I152" s="721"/>
    </row>
    <row r="153" spans="1:9" ht="21.75">
      <c r="A153" s="532" t="s">
        <v>986</v>
      </c>
      <c r="B153" s="529" t="s">
        <v>997</v>
      </c>
      <c r="C153" s="824" t="s">
        <v>961</v>
      </c>
      <c r="D153" s="532"/>
      <c r="E153" s="806">
        <v>3180</v>
      </c>
      <c r="F153" s="806">
        <v>6360</v>
      </c>
      <c r="G153" s="817" t="s">
        <v>172</v>
      </c>
      <c r="H153" s="817" t="s">
        <v>998</v>
      </c>
      <c r="I153" s="817" t="s">
        <v>777</v>
      </c>
    </row>
    <row r="154" spans="1:9" ht="21.75">
      <c r="A154" s="517" t="s">
        <v>989</v>
      </c>
      <c r="B154" s="518" t="s">
        <v>999</v>
      </c>
      <c r="C154" s="721"/>
      <c r="D154" s="517"/>
      <c r="E154" s="820"/>
      <c r="F154" s="819"/>
      <c r="G154" s="817"/>
      <c r="H154" s="817"/>
      <c r="I154" s="817"/>
    </row>
    <row r="155" spans="1:9" ht="21.75">
      <c r="A155" s="545" t="s">
        <v>986</v>
      </c>
      <c r="B155" s="546" t="s">
        <v>1000</v>
      </c>
      <c r="C155" s="822" t="s">
        <v>961</v>
      </c>
      <c r="D155" s="545"/>
      <c r="E155" s="811">
        <v>3180</v>
      </c>
      <c r="F155" s="819"/>
      <c r="G155" s="817"/>
      <c r="H155" s="817"/>
      <c r="I155" s="817"/>
    </row>
    <row r="156" spans="1:9" ht="21.75">
      <c r="A156" s="517" t="s">
        <v>989</v>
      </c>
      <c r="B156" s="518" t="s">
        <v>1001</v>
      </c>
      <c r="C156" s="721"/>
      <c r="D156" s="517"/>
      <c r="E156" s="820"/>
      <c r="F156" s="820"/>
      <c r="G156" s="721"/>
      <c r="H156" s="721"/>
      <c r="I156" s="721"/>
    </row>
    <row r="157" spans="1:9" ht="21.75">
      <c r="A157" s="549"/>
      <c r="B157" s="550"/>
      <c r="C157" s="561"/>
      <c r="D157" s="549"/>
      <c r="E157" s="562"/>
      <c r="F157" s="562"/>
      <c r="G157" s="561"/>
      <c r="H157" s="561"/>
      <c r="I157" s="561"/>
    </row>
    <row r="158" spans="1:9" ht="21.75">
      <c r="A158" s="536"/>
      <c r="B158" s="537"/>
      <c r="C158" s="563"/>
      <c r="D158" s="536"/>
      <c r="E158" s="564"/>
      <c r="F158" s="564"/>
      <c r="G158" s="563"/>
      <c r="H158" s="563"/>
      <c r="I158" s="563"/>
    </row>
    <row r="159" spans="1:9" ht="21.75">
      <c r="A159" s="536"/>
      <c r="B159" s="537"/>
      <c r="C159" s="563"/>
      <c r="D159" s="536"/>
      <c r="E159" s="564"/>
      <c r="F159" s="564"/>
      <c r="G159" s="563"/>
      <c r="H159" s="563"/>
      <c r="I159" s="563"/>
    </row>
    <row r="160" spans="1:9" ht="21">
      <c r="A160" s="429"/>
      <c r="B160" s="430"/>
      <c r="C160" s="430" t="s">
        <v>155</v>
      </c>
      <c r="D160" s="429" t="s">
        <v>757</v>
      </c>
      <c r="E160" s="429" t="s">
        <v>159</v>
      </c>
      <c r="F160" s="429" t="s">
        <v>162</v>
      </c>
      <c r="G160" s="429" t="s">
        <v>758</v>
      </c>
      <c r="H160" s="429" t="s">
        <v>166</v>
      </c>
      <c r="I160" s="429" t="s">
        <v>168</v>
      </c>
    </row>
    <row r="161" spans="1:9" ht="21">
      <c r="A161" s="431" t="s">
        <v>759</v>
      </c>
      <c r="B161" s="432" t="s">
        <v>154</v>
      </c>
      <c r="C161" s="432" t="s">
        <v>156</v>
      </c>
      <c r="D161" s="431" t="s">
        <v>760</v>
      </c>
      <c r="E161" s="431" t="s">
        <v>160</v>
      </c>
      <c r="F161" s="431" t="s">
        <v>163</v>
      </c>
      <c r="G161" s="431" t="s">
        <v>761</v>
      </c>
      <c r="H161" s="431" t="s">
        <v>167</v>
      </c>
      <c r="I161" s="431"/>
    </row>
    <row r="162" spans="1:9" ht="21">
      <c r="A162" s="433"/>
      <c r="B162" s="434"/>
      <c r="C162" s="433"/>
      <c r="D162" s="434" t="s">
        <v>158</v>
      </c>
      <c r="E162" s="434" t="s">
        <v>762</v>
      </c>
      <c r="F162" s="434" t="s">
        <v>762</v>
      </c>
      <c r="G162" s="434"/>
      <c r="H162" s="434"/>
      <c r="I162" s="434"/>
    </row>
    <row r="163" spans="1:9" ht="21">
      <c r="A163" s="528" t="s">
        <v>949</v>
      </c>
      <c r="B163" s="431"/>
      <c r="C163" s="474"/>
      <c r="D163" s="431"/>
      <c r="E163" s="431"/>
      <c r="F163" s="431"/>
      <c r="G163" s="431"/>
      <c r="H163" s="431"/>
      <c r="I163" s="431"/>
    </row>
    <row r="164" spans="1:9" ht="21.75">
      <c r="A164" s="533" t="s">
        <v>84</v>
      </c>
      <c r="B164" s="529"/>
      <c r="C164" s="530"/>
      <c r="D164" s="532"/>
      <c r="E164" s="543"/>
      <c r="F164" s="543"/>
      <c r="G164" s="529"/>
      <c r="H164" s="554"/>
      <c r="I164" s="529"/>
    </row>
    <row r="165" spans="1:9" ht="21.75">
      <c r="A165" s="532" t="s">
        <v>986</v>
      </c>
      <c r="B165" s="529" t="s">
        <v>1002</v>
      </c>
      <c r="C165" s="824" t="s">
        <v>961</v>
      </c>
      <c r="D165" s="532"/>
      <c r="E165" s="806">
        <v>3180</v>
      </c>
      <c r="F165" s="806">
        <v>9540</v>
      </c>
      <c r="G165" s="817" t="s">
        <v>172</v>
      </c>
      <c r="H165" s="817" t="s">
        <v>1003</v>
      </c>
      <c r="I165" s="817" t="s">
        <v>777</v>
      </c>
    </row>
    <row r="166" spans="1:9" ht="21.75">
      <c r="A166" s="532" t="s">
        <v>989</v>
      </c>
      <c r="B166" s="529" t="s">
        <v>1004</v>
      </c>
      <c r="C166" s="721"/>
      <c r="D166" s="532"/>
      <c r="E166" s="820"/>
      <c r="F166" s="819"/>
      <c r="G166" s="817"/>
      <c r="H166" s="817"/>
      <c r="I166" s="817"/>
    </row>
    <row r="167" spans="1:9" ht="21.75">
      <c r="A167" s="545" t="s">
        <v>986</v>
      </c>
      <c r="B167" s="546" t="s">
        <v>1005</v>
      </c>
      <c r="C167" s="822" t="s">
        <v>961</v>
      </c>
      <c r="D167" s="545"/>
      <c r="E167" s="811">
        <v>3180</v>
      </c>
      <c r="F167" s="819"/>
      <c r="G167" s="817"/>
      <c r="H167" s="817"/>
      <c r="I167" s="817"/>
    </row>
    <row r="168" spans="1:9" ht="21.75">
      <c r="A168" s="517" t="s">
        <v>989</v>
      </c>
      <c r="B168" s="518" t="s">
        <v>1006</v>
      </c>
      <c r="C168" s="721"/>
      <c r="D168" s="517"/>
      <c r="E168" s="820"/>
      <c r="F168" s="819"/>
      <c r="G168" s="817"/>
      <c r="H168" s="817"/>
      <c r="I168" s="817"/>
    </row>
    <row r="169" spans="1:9" ht="21.75">
      <c r="A169" s="532" t="s">
        <v>986</v>
      </c>
      <c r="B169" s="529" t="s">
        <v>1007</v>
      </c>
      <c r="C169" s="822" t="s">
        <v>961</v>
      </c>
      <c r="D169" s="532"/>
      <c r="E169" s="811">
        <v>3180</v>
      </c>
      <c r="F169" s="819"/>
      <c r="G169" s="817"/>
      <c r="H169" s="817"/>
      <c r="I169" s="817"/>
    </row>
    <row r="170" spans="1:9" ht="21.75">
      <c r="A170" s="517" t="s">
        <v>989</v>
      </c>
      <c r="B170" s="518" t="s">
        <v>1008</v>
      </c>
      <c r="C170" s="721"/>
      <c r="D170" s="517"/>
      <c r="E170" s="820"/>
      <c r="F170" s="820"/>
      <c r="G170" s="721"/>
      <c r="H170" s="721"/>
      <c r="I170" s="721"/>
    </row>
    <row r="171" spans="1:9" ht="21.75">
      <c r="A171" s="532" t="s">
        <v>1009</v>
      </c>
      <c r="B171" s="530" t="s">
        <v>1010</v>
      </c>
      <c r="C171" s="530" t="s">
        <v>1011</v>
      </c>
      <c r="D171" s="532"/>
      <c r="E171" s="543">
        <v>65000</v>
      </c>
      <c r="F171" s="543">
        <v>65000</v>
      </c>
      <c r="G171" s="529" t="s">
        <v>172</v>
      </c>
      <c r="H171" s="529" t="s">
        <v>1012</v>
      </c>
      <c r="I171" s="529" t="s">
        <v>777</v>
      </c>
    </row>
    <row r="172" spans="1:9" ht="21.75">
      <c r="A172" s="522" t="s">
        <v>1013</v>
      </c>
      <c r="B172" s="523" t="s">
        <v>1014</v>
      </c>
      <c r="C172" s="524" t="s">
        <v>1015</v>
      </c>
      <c r="D172" s="522"/>
      <c r="E172" s="526">
        <v>99000</v>
      </c>
      <c r="F172" s="526">
        <v>99000</v>
      </c>
      <c r="G172" s="523" t="s">
        <v>172</v>
      </c>
      <c r="H172" s="523" t="s">
        <v>1016</v>
      </c>
      <c r="I172" s="523" t="s">
        <v>777</v>
      </c>
    </row>
    <row r="173" spans="1:9" ht="21.75">
      <c r="A173" s="549"/>
      <c r="B173" s="550"/>
      <c r="C173" s="551"/>
      <c r="D173" s="549"/>
      <c r="E173" s="552"/>
      <c r="F173" s="552"/>
      <c r="G173" s="550"/>
      <c r="H173" s="550"/>
      <c r="I173" s="550"/>
    </row>
    <row r="174" spans="1:9" ht="21.75">
      <c r="A174" s="536"/>
      <c r="B174" s="537"/>
      <c r="C174" s="565"/>
      <c r="D174" s="536"/>
      <c r="E174" s="566"/>
      <c r="F174" s="566"/>
      <c r="G174" s="537"/>
      <c r="H174" s="537"/>
      <c r="I174" s="537"/>
    </row>
    <row r="175" spans="1:9" ht="21.75">
      <c r="A175" s="536"/>
      <c r="B175" s="537"/>
      <c r="C175" s="565"/>
      <c r="D175" s="536"/>
      <c r="E175" s="566"/>
      <c r="F175" s="566"/>
      <c r="G175" s="537"/>
      <c r="H175" s="537"/>
      <c r="I175" s="537"/>
    </row>
    <row r="176" spans="1:9" ht="21.75">
      <c r="A176" s="536"/>
      <c r="B176" s="537"/>
      <c r="C176" s="565"/>
      <c r="D176" s="536"/>
      <c r="E176" s="566"/>
      <c r="F176" s="566"/>
      <c r="G176" s="537"/>
      <c r="H176" s="537"/>
      <c r="I176" s="537"/>
    </row>
    <row r="177" spans="1:9" ht="21.75">
      <c r="A177" s="536"/>
      <c r="B177" s="537"/>
      <c r="C177" s="565"/>
      <c r="D177" s="536"/>
      <c r="E177" s="566"/>
      <c r="F177" s="566"/>
      <c r="G177" s="537"/>
      <c r="H177" s="537"/>
      <c r="I177" s="537"/>
    </row>
    <row r="178" spans="1:9" ht="21.75">
      <c r="A178" s="536"/>
      <c r="B178" s="537"/>
      <c r="C178" s="565"/>
      <c r="D178" s="536"/>
      <c r="E178" s="566"/>
      <c r="F178" s="566"/>
      <c r="G178" s="537"/>
      <c r="H178" s="537"/>
      <c r="I178" s="537"/>
    </row>
    <row r="179" spans="1:9" ht="21">
      <c r="A179" s="429"/>
      <c r="B179" s="430"/>
      <c r="C179" s="430" t="s">
        <v>155</v>
      </c>
      <c r="D179" s="429" t="s">
        <v>757</v>
      </c>
      <c r="E179" s="429" t="s">
        <v>159</v>
      </c>
      <c r="F179" s="429" t="s">
        <v>162</v>
      </c>
      <c r="G179" s="429" t="s">
        <v>758</v>
      </c>
      <c r="H179" s="429" t="s">
        <v>166</v>
      </c>
      <c r="I179" s="429" t="s">
        <v>168</v>
      </c>
    </row>
    <row r="180" spans="1:9" ht="21">
      <c r="A180" s="431" t="s">
        <v>759</v>
      </c>
      <c r="B180" s="432" t="s">
        <v>154</v>
      </c>
      <c r="C180" s="432" t="s">
        <v>156</v>
      </c>
      <c r="D180" s="431" t="s">
        <v>760</v>
      </c>
      <c r="E180" s="431" t="s">
        <v>160</v>
      </c>
      <c r="F180" s="431" t="s">
        <v>163</v>
      </c>
      <c r="G180" s="431" t="s">
        <v>761</v>
      </c>
      <c r="H180" s="431" t="s">
        <v>167</v>
      </c>
      <c r="I180" s="431"/>
    </row>
    <row r="181" spans="1:9" ht="21">
      <c r="A181" s="433"/>
      <c r="B181" s="434"/>
      <c r="C181" s="433"/>
      <c r="D181" s="434" t="s">
        <v>158</v>
      </c>
      <c r="E181" s="434" t="s">
        <v>762</v>
      </c>
      <c r="F181" s="434" t="s">
        <v>762</v>
      </c>
      <c r="G181" s="434"/>
      <c r="H181" s="434"/>
      <c r="I181" s="434"/>
    </row>
    <row r="182" spans="1:9" ht="21">
      <c r="A182" s="567" t="s">
        <v>1017</v>
      </c>
      <c r="B182" s="541"/>
      <c r="C182" s="541"/>
      <c r="D182" s="541"/>
      <c r="E182" s="541"/>
      <c r="F182" s="541"/>
      <c r="G182" s="541"/>
      <c r="H182" s="541"/>
      <c r="I182" s="568"/>
    </row>
    <row r="183" spans="1:9" ht="21">
      <c r="A183" s="569" t="s">
        <v>74</v>
      </c>
      <c r="B183" s="541"/>
      <c r="C183" s="541"/>
      <c r="D183" s="541"/>
      <c r="E183" s="541"/>
      <c r="F183" s="541"/>
      <c r="G183" s="541"/>
      <c r="H183" s="541"/>
      <c r="I183" s="568"/>
    </row>
    <row r="184" spans="1:9" ht="21.75">
      <c r="A184" s="570" t="s">
        <v>1018</v>
      </c>
      <c r="B184" s="559" t="s">
        <v>1019</v>
      </c>
      <c r="C184" s="571" t="s">
        <v>1020</v>
      </c>
      <c r="D184" s="572"/>
      <c r="E184" s="573">
        <v>366271</v>
      </c>
      <c r="F184" s="573">
        <v>366271</v>
      </c>
      <c r="G184" s="559" t="s">
        <v>226</v>
      </c>
      <c r="H184" s="559" t="s">
        <v>1021</v>
      </c>
      <c r="I184" s="574" t="s">
        <v>777</v>
      </c>
    </row>
    <row r="185" spans="1:9" ht="21.75">
      <c r="A185" s="570" t="s">
        <v>1022</v>
      </c>
      <c r="B185" s="559" t="s">
        <v>1023</v>
      </c>
      <c r="C185" s="571" t="s">
        <v>1024</v>
      </c>
      <c r="D185" s="572"/>
      <c r="E185" s="573">
        <v>298000</v>
      </c>
      <c r="F185" s="573">
        <v>298000</v>
      </c>
      <c r="G185" s="559" t="s">
        <v>226</v>
      </c>
      <c r="H185" s="559" t="s">
        <v>1025</v>
      </c>
      <c r="I185" s="574" t="s">
        <v>1026</v>
      </c>
    </row>
    <row r="186" spans="1:9" ht="21.75">
      <c r="A186" s="575" t="s">
        <v>1027</v>
      </c>
      <c r="B186" s="576" t="s">
        <v>1028</v>
      </c>
      <c r="C186" s="577" t="s">
        <v>1029</v>
      </c>
      <c r="D186" s="578"/>
      <c r="E186" s="579">
        <v>173500</v>
      </c>
      <c r="F186" s="578"/>
      <c r="G186" s="578"/>
      <c r="H186" s="576" t="s">
        <v>1030</v>
      </c>
      <c r="I186" s="580"/>
    </row>
    <row r="187" spans="1:9" ht="21.75">
      <c r="A187" s="581"/>
      <c r="B187" s="541"/>
      <c r="C187" s="541"/>
      <c r="D187" s="541"/>
      <c r="E187" s="582">
        <v>173500</v>
      </c>
      <c r="F187" s="583">
        <v>694000</v>
      </c>
      <c r="G187" s="529" t="s">
        <v>226</v>
      </c>
      <c r="H187" s="529" t="s">
        <v>1031</v>
      </c>
      <c r="I187" s="584"/>
    </row>
    <row r="188" spans="1:9" ht="21.75">
      <c r="A188" s="585"/>
      <c r="B188" s="541"/>
      <c r="C188" s="541"/>
      <c r="D188" s="541"/>
      <c r="E188" s="582">
        <v>347000</v>
      </c>
      <c r="F188" s="541"/>
      <c r="G188" s="541"/>
      <c r="H188" s="556" t="s">
        <v>1032</v>
      </c>
      <c r="I188" s="584"/>
    </row>
    <row r="189" spans="1:9" ht="21.75">
      <c r="A189" s="586" t="s">
        <v>1017</v>
      </c>
      <c r="B189" s="529"/>
      <c r="C189" s="587"/>
      <c r="D189" s="532"/>
      <c r="E189" s="588"/>
      <c r="F189" s="543"/>
      <c r="G189" s="537"/>
      <c r="H189" s="529"/>
      <c r="I189" s="589"/>
    </row>
    <row r="190" spans="1:9" ht="21.75">
      <c r="A190" s="590" t="s">
        <v>84</v>
      </c>
      <c r="B190" s="529"/>
      <c r="C190" s="565"/>
      <c r="D190" s="532"/>
      <c r="E190" s="588"/>
      <c r="F190" s="543"/>
      <c r="G190" s="537"/>
      <c r="H190" s="529"/>
      <c r="I190" s="589"/>
    </row>
    <row r="191" spans="1:9" ht="21.75">
      <c r="A191" s="591" t="s">
        <v>169</v>
      </c>
      <c r="B191" s="529" t="s">
        <v>1033</v>
      </c>
      <c r="C191" s="530" t="s">
        <v>1034</v>
      </c>
      <c r="D191" s="532"/>
      <c r="E191" s="534">
        <v>30500</v>
      </c>
      <c r="F191" s="806">
        <v>50200</v>
      </c>
      <c r="G191" s="817" t="s">
        <v>172</v>
      </c>
      <c r="H191" s="817" t="s">
        <v>1035</v>
      </c>
      <c r="I191" s="828" t="s">
        <v>175</v>
      </c>
    </row>
    <row r="192" spans="1:9" ht="21.75">
      <c r="A192" s="591" t="s">
        <v>1036</v>
      </c>
      <c r="B192" s="529" t="s">
        <v>1037</v>
      </c>
      <c r="C192" s="530" t="s">
        <v>1034</v>
      </c>
      <c r="D192" s="532"/>
      <c r="E192" s="446">
        <v>2900</v>
      </c>
      <c r="F192" s="806"/>
      <c r="G192" s="817"/>
      <c r="H192" s="817"/>
      <c r="I192" s="828"/>
    </row>
    <row r="193" spans="1:9" ht="21.75">
      <c r="A193" s="592" t="s">
        <v>863</v>
      </c>
      <c r="B193" s="518" t="s">
        <v>1038</v>
      </c>
      <c r="C193" s="519" t="s">
        <v>1034</v>
      </c>
      <c r="D193" s="517"/>
      <c r="E193" s="593">
        <v>16800</v>
      </c>
      <c r="F193" s="823"/>
      <c r="G193" s="721"/>
      <c r="H193" s="721"/>
      <c r="I193" s="829"/>
    </row>
    <row r="194" spans="1:9" ht="21.75">
      <c r="A194" s="591" t="s">
        <v>858</v>
      </c>
      <c r="B194" s="529" t="s">
        <v>1039</v>
      </c>
      <c r="C194" s="530" t="s">
        <v>1034</v>
      </c>
      <c r="D194" s="532"/>
      <c r="E194" s="534">
        <v>2000</v>
      </c>
      <c r="F194" s="811">
        <v>3200</v>
      </c>
      <c r="G194" s="817" t="str">
        <f>G191</f>
        <v>ตกลงราคา</v>
      </c>
      <c r="H194" s="817" t="s">
        <v>1040</v>
      </c>
      <c r="I194" s="828" t="s">
        <v>175</v>
      </c>
    </row>
    <row r="195" spans="1:9" ht="21.75">
      <c r="A195" s="592" t="s">
        <v>861</v>
      </c>
      <c r="B195" s="518" t="s">
        <v>1041</v>
      </c>
      <c r="C195" s="519" t="s">
        <v>1034</v>
      </c>
      <c r="D195" s="517"/>
      <c r="E195" s="593">
        <v>1200</v>
      </c>
      <c r="F195" s="823"/>
      <c r="G195" s="721"/>
      <c r="H195" s="721"/>
      <c r="I195" s="829"/>
    </row>
    <row r="196" spans="1:9" ht="21.75">
      <c r="A196" s="549"/>
      <c r="B196" s="550"/>
      <c r="C196" s="551"/>
      <c r="D196" s="549"/>
      <c r="E196" s="594"/>
      <c r="F196" s="595"/>
      <c r="G196" s="561"/>
      <c r="H196" s="561"/>
      <c r="I196" s="561"/>
    </row>
    <row r="197" spans="1:9" ht="21.75">
      <c r="A197" s="536"/>
      <c r="B197" s="537"/>
      <c r="C197" s="565"/>
      <c r="D197" s="536"/>
      <c r="E197" s="596"/>
      <c r="F197" s="597"/>
      <c r="G197" s="563"/>
      <c r="H197" s="563"/>
      <c r="I197" s="563"/>
    </row>
    <row r="198" spans="1:9" ht="21.75">
      <c r="A198" s="536"/>
      <c r="B198" s="537"/>
      <c r="C198" s="565"/>
      <c r="D198" s="536"/>
      <c r="E198" s="596"/>
      <c r="F198" s="597"/>
      <c r="G198" s="563"/>
      <c r="H198" s="563"/>
      <c r="I198" s="563"/>
    </row>
    <row r="199" spans="1:9" ht="21.75">
      <c r="A199" s="536"/>
      <c r="B199" s="537"/>
      <c r="C199" s="565"/>
      <c r="D199" s="536"/>
      <c r="E199" s="596"/>
      <c r="F199" s="597"/>
      <c r="G199" s="563"/>
      <c r="H199" s="563"/>
      <c r="I199" s="563"/>
    </row>
    <row r="200" spans="1:9" ht="21.75">
      <c r="A200" s="536"/>
      <c r="B200" s="537"/>
      <c r="C200" s="565"/>
      <c r="D200" s="536"/>
      <c r="E200" s="596"/>
      <c r="F200" s="597"/>
      <c r="G200" s="563"/>
      <c r="H200" s="563"/>
      <c r="I200" s="563"/>
    </row>
    <row r="201" spans="1:9" ht="21">
      <c r="A201" s="429"/>
      <c r="B201" s="430"/>
      <c r="C201" s="430" t="s">
        <v>155</v>
      </c>
      <c r="D201" s="429" t="s">
        <v>757</v>
      </c>
      <c r="E201" s="429" t="s">
        <v>159</v>
      </c>
      <c r="F201" s="429" t="s">
        <v>162</v>
      </c>
      <c r="G201" s="429" t="s">
        <v>758</v>
      </c>
      <c r="H201" s="429" t="s">
        <v>166</v>
      </c>
      <c r="I201" s="429" t="s">
        <v>168</v>
      </c>
    </row>
    <row r="202" spans="1:9" ht="21">
      <c r="A202" s="431" t="s">
        <v>759</v>
      </c>
      <c r="B202" s="432" t="s">
        <v>154</v>
      </c>
      <c r="C202" s="432" t="s">
        <v>156</v>
      </c>
      <c r="D202" s="431" t="s">
        <v>760</v>
      </c>
      <c r="E202" s="431" t="s">
        <v>160</v>
      </c>
      <c r="F202" s="431" t="s">
        <v>163</v>
      </c>
      <c r="G202" s="431" t="s">
        <v>761</v>
      </c>
      <c r="H202" s="431" t="s">
        <v>167</v>
      </c>
      <c r="I202" s="431"/>
    </row>
    <row r="203" spans="1:9" ht="21">
      <c r="A203" s="433"/>
      <c r="B203" s="434"/>
      <c r="C203" s="433"/>
      <c r="D203" s="434" t="s">
        <v>158</v>
      </c>
      <c r="E203" s="434" t="s">
        <v>762</v>
      </c>
      <c r="F203" s="434" t="s">
        <v>762</v>
      </c>
      <c r="G203" s="434"/>
      <c r="H203" s="434"/>
      <c r="I203" s="434"/>
    </row>
    <row r="204" spans="1:9" ht="21.75">
      <c r="A204" s="598" t="s">
        <v>1017</v>
      </c>
      <c r="B204" s="546"/>
      <c r="C204" s="599"/>
      <c r="D204" s="545"/>
      <c r="E204" s="600"/>
      <c r="F204" s="601"/>
      <c r="G204" s="602"/>
      <c r="H204" s="602"/>
      <c r="I204" s="602"/>
    </row>
    <row r="205" spans="1:9" ht="21.75">
      <c r="A205" s="533" t="s">
        <v>84</v>
      </c>
      <c r="B205" s="529"/>
      <c r="C205" s="530"/>
      <c r="D205" s="532"/>
      <c r="E205" s="583"/>
      <c r="F205" s="603"/>
      <c r="G205" s="604"/>
      <c r="H205" s="604"/>
      <c r="I205" s="604"/>
    </row>
    <row r="206" spans="1:9" ht="21.75">
      <c r="A206" s="554" t="s">
        <v>1042</v>
      </c>
      <c r="B206" s="529" t="s">
        <v>1043</v>
      </c>
      <c r="C206" s="530" t="s">
        <v>1034</v>
      </c>
      <c r="D206" s="532"/>
      <c r="E206" s="583">
        <v>1400</v>
      </c>
      <c r="F206" s="825">
        <v>8400</v>
      </c>
      <c r="G206" s="817" t="str">
        <f>G194</f>
        <v>ตกลงราคา</v>
      </c>
      <c r="H206" s="817" t="s">
        <v>1044</v>
      </c>
      <c r="I206" s="817" t="s">
        <v>1045</v>
      </c>
    </row>
    <row r="207" spans="1:9" ht="21.75">
      <c r="A207" s="554" t="s">
        <v>1042</v>
      </c>
      <c r="B207" s="529" t="s">
        <v>1046</v>
      </c>
      <c r="C207" s="530" t="s">
        <v>1034</v>
      </c>
      <c r="D207" s="532"/>
      <c r="E207" s="446">
        <v>1400</v>
      </c>
      <c r="F207" s="825"/>
      <c r="G207" s="817"/>
      <c r="H207" s="817"/>
      <c r="I207" s="817"/>
    </row>
    <row r="208" spans="1:9" ht="21.75">
      <c r="A208" s="532" t="s">
        <v>1042</v>
      </c>
      <c r="B208" s="529" t="s">
        <v>1047</v>
      </c>
      <c r="C208" s="530" t="s">
        <v>1034</v>
      </c>
      <c r="D208" s="532"/>
      <c r="E208" s="543">
        <v>1400</v>
      </c>
      <c r="F208" s="825"/>
      <c r="G208" s="817"/>
      <c r="H208" s="817"/>
      <c r="I208" s="817"/>
    </row>
    <row r="209" spans="1:9" ht="21.75">
      <c r="A209" s="532" t="s">
        <v>1042</v>
      </c>
      <c r="B209" s="529" t="s">
        <v>1048</v>
      </c>
      <c r="C209" s="530" t="s">
        <v>1034</v>
      </c>
      <c r="D209" s="532"/>
      <c r="E209" s="603">
        <v>1400</v>
      </c>
      <c r="F209" s="825"/>
      <c r="G209" s="817"/>
      <c r="H209" s="817"/>
      <c r="I209" s="817"/>
    </row>
    <row r="210" spans="1:9" ht="21.75">
      <c r="A210" s="532" t="s">
        <v>1042</v>
      </c>
      <c r="B210" s="529" t="s">
        <v>1049</v>
      </c>
      <c r="C210" s="530" t="s">
        <v>1034</v>
      </c>
      <c r="D210" s="532"/>
      <c r="E210" s="605">
        <v>1400</v>
      </c>
      <c r="F210" s="825"/>
      <c r="G210" s="817"/>
      <c r="H210" s="817"/>
      <c r="I210" s="817"/>
    </row>
    <row r="211" spans="1:9" ht="22.5" thickBot="1">
      <c r="A211" s="606" t="s">
        <v>1042</v>
      </c>
      <c r="B211" s="607" t="s">
        <v>1050</v>
      </c>
      <c r="C211" s="608" t="s">
        <v>1034</v>
      </c>
      <c r="D211" s="606"/>
      <c r="E211" s="609">
        <v>1400</v>
      </c>
      <c r="F211" s="826"/>
      <c r="G211" s="827"/>
      <c r="H211" s="827"/>
      <c r="I211" s="827"/>
    </row>
    <row r="212" spans="1:9" ht="21.75">
      <c r="A212" s="610" t="s">
        <v>1051</v>
      </c>
      <c r="B212" s="611" t="s">
        <v>1052</v>
      </c>
      <c r="C212" s="612" t="s">
        <v>1034</v>
      </c>
      <c r="D212" s="610"/>
      <c r="E212" s="613">
        <v>14000</v>
      </c>
      <c r="F212" s="613">
        <v>14000</v>
      </c>
      <c r="G212" s="614" t="str">
        <f>G206</f>
        <v>ตกลงราคา</v>
      </c>
      <c r="H212" s="614" t="s">
        <v>1053</v>
      </c>
      <c r="I212" s="614" t="s">
        <v>1045</v>
      </c>
    </row>
    <row r="213" spans="1:9" ht="21.75">
      <c r="A213" s="532" t="s">
        <v>1054</v>
      </c>
      <c r="B213" s="529" t="s">
        <v>1055</v>
      </c>
      <c r="C213" s="530" t="s">
        <v>1034</v>
      </c>
      <c r="D213" s="532"/>
      <c r="E213" s="543">
        <v>3200</v>
      </c>
      <c r="F213" s="806">
        <v>6400</v>
      </c>
      <c r="G213" s="817" t="str">
        <f>G212</f>
        <v>ตกลงราคา</v>
      </c>
      <c r="H213" s="817" t="s">
        <v>1056</v>
      </c>
      <c r="I213" s="817" t="s">
        <v>1045</v>
      </c>
    </row>
    <row r="214" spans="1:9" ht="21.75">
      <c r="A214" s="517" t="s">
        <v>1054</v>
      </c>
      <c r="B214" s="518" t="s">
        <v>1057</v>
      </c>
      <c r="C214" s="519" t="s">
        <v>1034</v>
      </c>
      <c r="D214" s="517"/>
      <c r="E214" s="521">
        <v>3200</v>
      </c>
      <c r="F214" s="823"/>
      <c r="G214" s="721"/>
      <c r="H214" s="721"/>
      <c r="I214" s="721"/>
    </row>
    <row r="215" spans="1:9" ht="21.75">
      <c r="A215" s="532" t="s">
        <v>1058</v>
      </c>
      <c r="B215" s="529" t="s">
        <v>1059</v>
      </c>
      <c r="C215" s="530" t="s">
        <v>1060</v>
      </c>
      <c r="D215" s="532"/>
      <c r="E215" s="543">
        <v>200</v>
      </c>
      <c r="F215" s="615">
        <v>40000</v>
      </c>
      <c r="G215" s="546" t="str">
        <f>G212</f>
        <v>ตกลงราคา</v>
      </c>
      <c r="H215" s="616" t="s">
        <v>1061</v>
      </c>
      <c r="I215" s="546" t="s">
        <v>1045</v>
      </c>
    </row>
    <row r="216" spans="1:9" ht="21.75">
      <c r="A216" s="532"/>
      <c r="B216" s="529" t="s">
        <v>475</v>
      </c>
      <c r="C216" s="530"/>
      <c r="D216" s="532"/>
      <c r="E216" s="543"/>
      <c r="F216" s="543"/>
      <c r="G216" s="529"/>
      <c r="H216" s="554"/>
      <c r="I216" s="529"/>
    </row>
    <row r="217" spans="1:9" ht="21.75">
      <c r="A217" s="541"/>
      <c r="B217" s="529" t="s">
        <v>1062</v>
      </c>
      <c r="C217" s="530" t="s">
        <v>1060</v>
      </c>
      <c r="D217" s="532"/>
      <c r="E217" s="543"/>
      <c r="F217" s="543"/>
      <c r="G217" s="529"/>
      <c r="H217" s="554"/>
      <c r="I217" s="529"/>
    </row>
    <row r="218" spans="1:9" ht="21.75">
      <c r="A218" s="522" t="s">
        <v>1063</v>
      </c>
      <c r="B218" s="523" t="s">
        <v>1064</v>
      </c>
      <c r="C218" s="524" t="s">
        <v>1065</v>
      </c>
      <c r="D218" s="522"/>
      <c r="E218" s="544">
        <v>9800</v>
      </c>
      <c r="F218" s="544">
        <v>9800</v>
      </c>
      <c r="G218" s="523" t="str">
        <f>G215</f>
        <v>ตกลงราคา</v>
      </c>
      <c r="H218" s="523" t="s">
        <v>1066</v>
      </c>
      <c r="I218" s="523" t="s">
        <v>1045</v>
      </c>
    </row>
    <row r="219" spans="1:9" ht="21.75">
      <c r="A219" s="549"/>
      <c r="B219" s="550"/>
      <c r="C219" s="551"/>
      <c r="D219" s="549"/>
      <c r="E219" s="594"/>
      <c r="F219" s="594"/>
      <c r="G219" s="550"/>
      <c r="H219" s="550"/>
      <c r="I219" s="550"/>
    </row>
    <row r="220" spans="1:9" ht="21.75">
      <c r="A220" s="536"/>
      <c r="B220" s="537"/>
      <c r="C220" s="565"/>
      <c r="D220" s="536"/>
      <c r="E220" s="596"/>
      <c r="F220" s="596"/>
      <c r="G220" s="537"/>
      <c r="H220" s="537"/>
      <c r="I220" s="537"/>
    </row>
    <row r="221" spans="1:9" ht="21">
      <c r="A221" s="429"/>
      <c r="B221" s="430"/>
      <c r="C221" s="430" t="s">
        <v>155</v>
      </c>
      <c r="D221" s="429" t="s">
        <v>757</v>
      </c>
      <c r="E221" s="429" t="s">
        <v>159</v>
      </c>
      <c r="F221" s="429" t="s">
        <v>162</v>
      </c>
      <c r="G221" s="429" t="s">
        <v>758</v>
      </c>
      <c r="H221" s="429" t="s">
        <v>166</v>
      </c>
      <c r="I221" s="429" t="s">
        <v>168</v>
      </c>
    </row>
    <row r="222" spans="1:9" ht="21">
      <c r="A222" s="431" t="s">
        <v>759</v>
      </c>
      <c r="B222" s="432" t="s">
        <v>154</v>
      </c>
      <c r="C222" s="432" t="s">
        <v>156</v>
      </c>
      <c r="D222" s="431" t="s">
        <v>760</v>
      </c>
      <c r="E222" s="431" t="s">
        <v>160</v>
      </c>
      <c r="F222" s="431" t="s">
        <v>163</v>
      </c>
      <c r="G222" s="431" t="s">
        <v>761</v>
      </c>
      <c r="H222" s="431" t="s">
        <v>167</v>
      </c>
      <c r="I222" s="431"/>
    </row>
    <row r="223" spans="1:9" ht="21">
      <c r="A223" s="433"/>
      <c r="B223" s="434"/>
      <c r="C223" s="433"/>
      <c r="D223" s="434" t="s">
        <v>158</v>
      </c>
      <c r="E223" s="434" t="s">
        <v>762</v>
      </c>
      <c r="F223" s="434" t="s">
        <v>762</v>
      </c>
      <c r="G223" s="434"/>
      <c r="H223" s="434"/>
      <c r="I223" s="434"/>
    </row>
    <row r="224" spans="1:9" ht="21.75">
      <c r="A224" s="598" t="s">
        <v>1017</v>
      </c>
      <c r="B224" s="546"/>
      <c r="C224" s="599"/>
      <c r="D224" s="545"/>
      <c r="E224" s="600"/>
      <c r="F224" s="601"/>
      <c r="G224" s="602"/>
      <c r="H224" s="602"/>
      <c r="I224" s="602"/>
    </row>
    <row r="225" spans="1:9" ht="21.75">
      <c r="A225" s="533" t="s">
        <v>84</v>
      </c>
      <c r="B225" s="529"/>
      <c r="C225" s="530"/>
      <c r="D225" s="532"/>
      <c r="E225" s="583"/>
      <c r="F225" s="603"/>
      <c r="G225" s="604"/>
      <c r="H225" s="604"/>
      <c r="I225" s="604"/>
    </row>
    <row r="226" spans="1:9" ht="21.75">
      <c r="A226" s="532" t="s">
        <v>1067</v>
      </c>
      <c r="B226" s="529" t="s">
        <v>1068</v>
      </c>
      <c r="C226" s="542" t="s">
        <v>1069</v>
      </c>
      <c r="D226" s="532"/>
      <c r="E226" s="534">
        <v>1800</v>
      </c>
      <c r="F226" s="617">
        <v>3600</v>
      </c>
      <c r="G226" s="817" t="s">
        <v>172</v>
      </c>
      <c r="H226" s="817" t="s">
        <v>1070</v>
      </c>
      <c r="I226" s="817" t="s">
        <v>1045</v>
      </c>
    </row>
    <row r="227" spans="1:9" ht="21.75">
      <c r="A227" s="517" t="str">
        <f>A226</f>
        <v>ตู้เก็บอุปกรณ์ประจำห้องเรียน</v>
      </c>
      <c r="B227" s="518" t="s">
        <v>1071</v>
      </c>
      <c r="C227" s="519" t="s">
        <v>1069</v>
      </c>
      <c r="D227" s="517"/>
      <c r="E227" s="520">
        <v>1800</v>
      </c>
      <c r="F227" s="617"/>
      <c r="G227" s="817"/>
      <c r="H227" s="817"/>
      <c r="I227" s="817"/>
    </row>
    <row r="228" spans="1:9" ht="21.75">
      <c r="A228" s="545" t="s">
        <v>1072</v>
      </c>
      <c r="B228" s="546" t="s">
        <v>1073</v>
      </c>
      <c r="C228" s="599" t="s">
        <v>1069</v>
      </c>
      <c r="D228" s="545"/>
      <c r="E228" s="545">
        <v>840</v>
      </c>
      <c r="F228" s="617">
        <v>1680</v>
      </c>
      <c r="G228" s="817"/>
      <c r="H228" s="817"/>
      <c r="I228" s="817"/>
    </row>
    <row r="229" spans="1:9" ht="21.75">
      <c r="A229" s="517" t="s">
        <v>1072</v>
      </c>
      <c r="B229" s="518" t="s">
        <v>1074</v>
      </c>
      <c r="C229" s="519" t="s">
        <v>1069</v>
      </c>
      <c r="D229" s="517"/>
      <c r="E229" s="517">
        <v>840</v>
      </c>
      <c r="F229" s="618"/>
      <c r="G229" s="817"/>
      <c r="H229" s="817"/>
      <c r="I229" s="817"/>
    </row>
    <row r="230" spans="1:9" ht="21.75">
      <c r="A230" s="545" t="s">
        <v>1075</v>
      </c>
      <c r="B230" s="546" t="s">
        <v>1076</v>
      </c>
      <c r="C230" s="599" t="s">
        <v>1069</v>
      </c>
      <c r="D230" s="545"/>
      <c r="E230" s="545">
        <v>650</v>
      </c>
      <c r="F230" s="619" t="s">
        <v>1077</v>
      </c>
      <c r="G230" s="817"/>
      <c r="H230" s="817"/>
      <c r="I230" s="817"/>
    </row>
    <row r="231" spans="1:9" ht="21.75">
      <c r="A231" s="517" t="s">
        <v>1075</v>
      </c>
      <c r="B231" s="518" t="s">
        <v>1078</v>
      </c>
      <c r="C231" s="519" t="s">
        <v>1069</v>
      </c>
      <c r="D231" s="517"/>
      <c r="E231" s="517">
        <v>650</v>
      </c>
      <c r="F231" s="603"/>
      <c r="G231" s="817"/>
      <c r="H231" s="817"/>
      <c r="I231" s="817"/>
    </row>
    <row r="232" spans="1:9" ht="21.75">
      <c r="A232" s="545" t="s">
        <v>1079</v>
      </c>
      <c r="B232" s="546" t="s">
        <v>1080</v>
      </c>
      <c r="C232" s="599" t="s">
        <v>1069</v>
      </c>
      <c r="D232" s="545"/>
      <c r="E232" s="545">
        <v>800</v>
      </c>
      <c r="F232" s="617">
        <v>1600</v>
      </c>
      <c r="G232" s="817"/>
      <c r="H232" s="817"/>
      <c r="I232" s="817"/>
    </row>
    <row r="233" spans="1:9" ht="21.75">
      <c r="A233" s="517" t="s">
        <v>1079</v>
      </c>
      <c r="B233" s="518" t="s">
        <v>1081</v>
      </c>
      <c r="C233" s="519" t="s">
        <v>1069</v>
      </c>
      <c r="D233" s="517"/>
      <c r="E233" s="517">
        <v>800</v>
      </c>
      <c r="F233" s="618"/>
      <c r="G233" s="817"/>
      <c r="H233" s="817"/>
      <c r="I233" s="817"/>
    </row>
    <row r="234" spans="1:9" ht="21.75">
      <c r="A234" s="517" t="s">
        <v>1082</v>
      </c>
      <c r="B234" s="518" t="s">
        <v>1083</v>
      </c>
      <c r="C234" s="519" t="s">
        <v>1069</v>
      </c>
      <c r="D234" s="517"/>
      <c r="E234" s="593">
        <v>1000</v>
      </c>
      <c r="F234" s="620">
        <v>1000</v>
      </c>
      <c r="G234" s="721"/>
      <c r="H234" s="721"/>
      <c r="I234" s="721"/>
    </row>
    <row r="235" spans="1:9" ht="21.75">
      <c r="A235" s="522" t="s">
        <v>1084</v>
      </c>
      <c r="B235" s="523" t="s">
        <v>1085</v>
      </c>
      <c r="C235" s="524" t="s">
        <v>1086</v>
      </c>
      <c r="D235" s="522"/>
      <c r="E235" s="525">
        <v>4200</v>
      </c>
      <c r="F235" s="526">
        <v>4200</v>
      </c>
      <c r="G235" s="523" t="s">
        <v>172</v>
      </c>
      <c r="H235" s="523" t="s">
        <v>1087</v>
      </c>
      <c r="I235" s="523" t="s">
        <v>179</v>
      </c>
    </row>
    <row r="236" spans="1:9" ht="21.75">
      <c r="A236" s="536"/>
      <c r="B236" s="537"/>
      <c r="C236" s="565"/>
      <c r="D236" s="536"/>
      <c r="E236" s="588"/>
      <c r="F236" s="566"/>
      <c r="G236" s="537"/>
      <c r="H236" s="537"/>
      <c r="I236" s="537"/>
    </row>
    <row r="237" spans="1:9" ht="21.75">
      <c r="A237" s="536"/>
      <c r="B237" s="537"/>
      <c r="C237" s="565"/>
      <c r="D237" s="536"/>
      <c r="E237" s="588"/>
      <c r="F237" s="566"/>
      <c r="G237" s="537"/>
      <c r="H237" s="537"/>
      <c r="I237" s="537"/>
    </row>
    <row r="238" spans="1:9" ht="21.75">
      <c r="A238" s="536"/>
      <c r="B238" s="537"/>
      <c r="C238" s="565"/>
      <c r="D238" s="536"/>
      <c r="E238" s="588"/>
      <c r="F238" s="566"/>
      <c r="G238" s="537"/>
      <c r="H238" s="537"/>
      <c r="I238" s="537"/>
    </row>
    <row r="239" spans="1:9" ht="21">
      <c r="A239" s="429"/>
      <c r="B239" s="430"/>
      <c r="C239" s="430" t="s">
        <v>155</v>
      </c>
      <c r="D239" s="429" t="s">
        <v>757</v>
      </c>
      <c r="E239" s="429" t="s">
        <v>159</v>
      </c>
      <c r="F239" s="429" t="s">
        <v>162</v>
      </c>
      <c r="G239" s="429" t="s">
        <v>758</v>
      </c>
      <c r="H239" s="429" t="s">
        <v>166</v>
      </c>
      <c r="I239" s="429" t="s">
        <v>168</v>
      </c>
    </row>
    <row r="240" spans="1:9" ht="21">
      <c r="A240" s="431" t="s">
        <v>759</v>
      </c>
      <c r="B240" s="432" t="s">
        <v>154</v>
      </c>
      <c r="C240" s="432" t="s">
        <v>156</v>
      </c>
      <c r="D240" s="431" t="s">
        <v>760</v>
      </c>
      <c r="E240" s="431" t="s">
        <v>160</v>
      </c>
      <c r="F240" s="431" t="s">
        <v>163</v>
      </c>
      <c r="G240" s="431" t="s">
        <v>761</v>
      </c>
      <c r="H240" s="431" t="s">
        <v>167</v>
      </c>
      <c r="I240" s="431"/>
    </row>
    <row r="241" spans="1:9" ht="21">
      <c r="A241" s="433"/>
      <c r="B241" s="434"/>
      <c r="C241" s="433"/>
      <c r="D241" s="434" t="s">
        <v>158</v>
      </c>
      <c r="E241" s="434" t="s">
        <v>762</v>
      </c>
      <c r="F241" s="434" t="s">
        <v>762</v>
      </c>
      <c r="G241" s="434"/>
      <c r="H241" s="434"/>
      <c r="I241" s="434"/>
    </row>
    <row r="242" spans="1:9" ht="21.75">
      <c r="A242" s="598" t="s">
        <v>1017</v>
      </c>
      <c r="B242" s="546"/>
      <c r="C242" s="599"/>
      <c r="D242" s="545"/>
      <c r="E242" s="600"/>
      <c r="F242" s="601"/>
      <c r="G242" s="602"/>
      <c r="H242" s="602"/>
      <c r="I242" s="602"/>
    </row>
    <row r="243" spans="1:9" ht="21.75">
      <c r="A243" s="533" t="s">
        <v>84</v>
      </c>
      <c r="B243" s="529"/>
      <c r="C243" s="530"/>
      <c r="D243" s="532"/>
      <c r="E243" s="583"/>
      <c r="F243" s="603"/>
      <c r="G243" s="604"/>
      <c r="H243" s="604"/>
      <c r="I243" s="604"/>
    </row>
    <row r="244" spans="1:9" ht="21.75">
      <c r="A244" s="532" t="s">
        <v>1088</v>
      </c>
      <c r="B244" s="529" t="s">
        <v>1089</v>
      </c>
      <c r="C244" s="530" t="s">
        <v>1086</v>
      </c>
      <c r="D244" s="532"/>
      <c r="E244" s="605">
        <v>3180</v>
      </c>
      <c r="F244" s="825">
        <v>6360</v>
      </c>
      <c r="G244" s="830" t="s">
        <v>172</v>
      </c>
      <c r="H244" s="817" t="s">
        <v>1090</v>
      </c>
      <c r="I244" s="831" t="str">
        <f>I226</f>
        <v>สำนักงานปลัด</v>
      </c>
    </row>
    <row r="245" spans="1:9" ht="21.75">
      <c r="A245" s="548" t="s">
        <v>1091</v>
      </c>
      <c r="B245" s="518" t="s">
        <v>1092</v>
      </c>
      <c r="C245" s="518" t="str">
        <f t="shared" ref="C245:C252" si="0">C244</f>
        <v>22  สิงหาคม  2549</v>
      </c>
      <c r="D245" s="517"/>
      <c r="E245" s="621"/>
      <c r="F245" s="835"/>
      <c r="G245" s="830"/>
      <c r="H245" s="817"/>
      <c r="I245" s="831"/>
    </row>
    <row r="246" spans="1:9" ht="21.75">
      <c r="A246" s="532" t="str">
        <f>A244</f>
        <v>โต๊ะทำงาน ระดับ 1 - 2</v>
      </c>
      <c r="B246" s="529" t="s">
        <v>1093</v>
      </c>
      <c r="C246" s="530" t="str">
        <f t="shared" si="0"/>
        <v>22  สิงหาคม  2549</v>
      </c>
      <c r="D246" s="532"/>
      <c r="E246" s="601">
        <v>3180</v>
      </c>
      <c r="F246" s="835"/>
      <c r="G246" s="830"/>
      <c r="H246" s="817"/>
      <c r="I246" s="831"/>
    </row>
    <row r="247" spans="1:9" ht="21.75">
      <c r="A247" s="517" t="str">
        <f>A245</f>
        <v xml:space="preserve">เก้าอี้ ระดับ  1 - 2 </v>
      </c>
      <c r="B247" s="518" t="s">
        <v>1094</v>
      </c>
      <c r="C247" s="518" t="str">
        <f t="shared" si="0"/>
        <v>22  สิงหาคม  2549</v>
      </c>
      <c r="D247" s="517"/>
      <c r="E247" s="621"/>
      <c r="F247" s="836"/>
      <c r="G247" s="837"/>
      <c r="H247" s="721"/>
      <c r="I247" s="838"/>
    </row>
    <row r="248" spans="1:9" ht="21.75">
      <c r="A248" s="554" t="s">
        <v>834</v>
      </c>
      <c r="B248" s="529" t="s">
        <v>1095</v>
      </c>
      <c r="C248" s="529" t="str">
        <f t="shared" si="0"/>
        <v>22  สิงหาคม  2549</v>
      </c>
      <c r="D248" s="622"/>
      <c r="E248" s="605">
        <v>3180</v>
      </c>
      <c r="F248" s="825">
        <v>9540</v>
      </c>
      <c r="G248" s="830" t="str">
        <f>G244</f>
        <v>ตกลงราคา</v>
      </c>
      <c r="H248" s="817" t="s">
        <v>1096</v>
      </c>
      <c r="I248" s="831" t="str">
        <f>I244</f>
        <v>สำนักงานปลัด</v>
      </c>
    </row>
    <row r="249" spans="1:9" ht="21.75">
      <c r="A249" s="554" t="s">
        <v>1097</v>
      </c>
      <c r="B249" s="529" t="s">
        <v>1098</v>
      </c>
      <c r="C249" s="529" t="str">
        <f t="shared" si="0"/>
        <v>22  สิงหาคม  2549</v>
      </c>
      <c r="D249" s="623"/>
      <c r="E249" s="624"/>
      <c r="F249" s="825"/>
      <c r="G249" s="830"/>
      <c r="H249" s="817"/>
      <c r="I249" s="831"/>
    </row>
    <row r="250" spans="1:9" ht="21.75">
      <c r="A250" s="545" t="str">
        <f>A248</f>
        <v>โต๊ะทำงาน ระดับ 3 - 6</v>
      </c>
      <c r="B250" s="546" t="s">
        <v>1099</v>
      </c>
      <c r="C250" s="599" t="str">
        <f t="shared" si="0"/>
        <v>22  สิงหาคม  2549</v>
      </c>
      <c r="D250" s="622"/>
      <c r="E250" s="601">
        <v>3180</v>
      </c>
      <c r="F250" s="825"/>
      <c r="G250" s="830"/>
      <c r="H250" s="817"/>
      <c r="I250" s="831"/>
    </row>
    <row r="251" spans="1:9" ht="21.75">
      <c r="A251" s="532" t="str">
        <f>A249</f>
        <v>เก้าอี้ ระดับ  3 - 6</v>
      </c>
      <c r="B251" s="529" t="s">
        <v>1100</v>
      </c>
      <c r="C251" s="625" t="str">
        <f t="shared" si="0"/>
        <v>22  สิงหาคม  2549</v>
      </c>
      <c r="D251" s="623"/>
      <c r="E251" s="624"/>
      <c r="F251" s="825"/>
      <c r="G251" s="830"/>
      <c r="H251" s="817"/>
      <c r="I251" s="831"/>
    </row>
    <row r="252" spans="1:9" ht="21.75">
      <c r="A252" s="545" t="str">
        <f>A250</f>
        <v>โต๊ะทำงาน ระดับ 3 - 6</v>
      </c>
      <c r="B252" s="546" t="s">
        <v>1101</v>
      </c>
      <c r="C252" s="602" t="str">
        <f t="shared" si="0"/>
        <v>22  สิงหาคม  2549</v>
      </c>
      <c r="D252" s="622"/>
      <c r="E252" s="626">
        <v>3180</v>
      </c>
      <c r="F252" s="825"/>
      <c r="G252" s="830"/>
      <c r="H252" s="817"/>
      <c r="I252" s="831"/>
    </row>
    <row r="253" spans="1:9" ht="21.75">
      <c r="A253" s="532" t="str">
        <f>A251</f>
        <v>เก้าอี้ ระดับ  3 - 6</v>
      </c>
      <c r="B253" s="529" t="s">
        <v>1102</v>
      </c>
      <c r="C253" s="604" t="str">
        <f>C251</f>
        <v>22  สิงหาคม  2549</v>
      </c>
      <c r="D253" s="622"/>
      <c r="E253" s="627"/>
      <c r="F253" s="825"/>
      <c r="G253" s="830"/>
      <c r="H253" s="817"/>
      <c r="I253" s="831"/>
    </row>
    <row r="254" spans="1:9" ht="21.75">
      <c r="A254" s="522" t="s">
        <v>1103</v>
      </c>
      <c r="B254" s="523" t="s">
        <v>1104</v>
      </c>
      <c r="C254" s="628" t="s">
        <v>1105</v>
      </c>
      <c r="D254" s="522"/>
      <c r="E254" s="629">
        <v>59500</v>
      </c>
      <c r="F254" s="629">
        <v>59500</v>
      </c>
      <c r="G254" s="630" t="s">
        <v>172</v>
      </c>
      <c r="H254" s="630" t="s">
        <v>1106</v>
      </c>
      <c r="I254" s="630" t="s">
        <v>1045</v>
      </c>
    </row>
    <row r="255" spans="1:9" ht="21.75">
      <c r="A255" s="631" t="s">
        <v>1107</v>
      </c>
      <c r="B255" s="632" t="s">
        <v>1108</v>
      </c>
      <c r="C255" s="633" t="s">
        <v>1109</v>
      </c>
      <c r="D255" s="631"/>
      <c r="E255" s="543">
        <v>28900</v>
      </c>
      <c r="F255" s="806">
        <v>57800</v>
      </c>
      <c r="G255" s="830" t="str">
        <f>G254</f>
        <v>ตกลงราคา</v>
      </c>
      <c r="H255" s="817" t="s">
        <v>1110</v>
      </c>
      <c r="I255" s="831" t="str">
        <f>I254</f>
        <v>สำนักงานปลัด</v>
      </c>
    </row>
    <row r="256" spans="1:9" ht="21.75">
      <c r="A256" s="631" t="s">
        <v>1111</v>
      </c>
      <c r="B256" s="632"/>
      <c r="C256" s="633"/>
      <c r="D256" s="631"/>
      <c r="E256" s="543"/>
      <c r="F256" s="812"/>
      <c r="G256" s="832"/>
      <c r="H256" s="809"/>
      <c r="I256" s="831"/>
    </row>
    <row r="257" spans="1:9" ht="21.75">
      <c r="A257" s="631" t="str">
        <f>A255</f>
        <v>เครื่องคอมพิวเตอร์แบบพกพา</v>
      </c>
      <c r="B257" s="632" t="s">
        <v>1112</v>
      </c>
      <c r="C257" s="633" t="s">
        <v>1109</v>
      </c>
      <c r="D257" s="631"/>
      <c r="E257" s="543">
        <v>28900</v>
      </c>
      <c r="F257" s="812"/>
      <c r="G257" s="832"/>
      <c r="H257" s="809"/>
      <c r="I257" s="831"/>
    </row>
    <row r="258" spans="1:9" ht="21.75">
      <c r="A258" s="634" t="str">
        <f>A256</f>
        <v>( Pocket Pc )</v>
      </c>
      <c r="B258" s="635"/>
      <c r="C258" s="636"/>
      <c r="D258" s="634"/>
      <c r="E258" s="521"/>
      <c r="F258" s="807"/>
      <c r="G258" s="833"/>
      <c r="H258" s="810"/>
      <c r="I258" s="834"/>
    </row>
    <row r="259" spans="1:9" ht="21.75">
      <c r="A259" s="549"/>
      <c r="B259" s="550"/>
      <c r="C259" s="551"/>
      <c r="D259" s="549"/>
      <c r="E259" s="552"/>
      <c r="F259" s="637"/>
      <c r="G259" s="638"/>
      <c r="H259" s="638"/>
      <c r="I259" s="638"/>
    </row>
    <row r="260" spans="1:9" ht="21.75">
      <c r="A260" s="536"/>
      <c r="B260" s="537"/>
      <c r="C260" s="565"/>
      <c r="D260" s="536"/>
      <c r="E260" s="566"/>
      <c r="F260" s="539"/>
      <c r="G260" s="639"/>
      <c r="H260" s="639"/>
      <c r="I260" s="639"/>
    </row>
    <row r="261" spans="1:9" ht="21">
      <c r="A261" s="429"/>
      <c r="B261" s="430"/>
      <c r="C261" s="430" t="s">
        <v>155</v>
      </c>
      <c r="D261" s="429" t="s">
        <v>757</v>
      </c>
      <c r="E261" s="429" t="s">
        <v>159</v>
      </c>
      <c r="F261" s="429" t="s">
        <v>162</v>
      </c>
      <c r="G261" s="429" t="s">
        <v>758</v>
      </c>
      <c r="H261" s="429" t="s">
        <v>166</v>
      </c>
      <c r="I261" s="429" t="s">
        <v>168</v>
      </c>
    </row>
    <row r="262" spans="1:9" ht="21">
      <c r="A262" s="431" t="s">
        <v>759</v>
      </c>
      <c r="B262" s="432" t="s">
        <v>154</v>
      </c>
      <c r="C262" s="432" t="s">
        <v>156</v>
      </c>
      <c r="D262" s="431" t="s">
        <v>760</v>
      </c>
      <c r="E262" s="431" t="s">
        <v>160</v>
      </c>
      <c r="F262" s="431" t="s">
        <v>163</v>
      </c>
      <c r="G262" s="431" t="s">
        <v>761</v>
      </c>
      <c r="H262" s="431" t="s">
        <v>167</v>
      </c>
      <c r="I262" s="431"/>
    </row>
    <row r="263" spans="1:9" ht="21">
      <c r="A263" s="433"/>
      <c r="B263" s="434"/>
      <c r="C263" s="433"/>
      <c r="D263" s="434" t="s">
        <v>158</v>
      </c>
      <c r="E263" s="434" t="s">
        <v>762</v>
      </c>
      <c r="F263" s="434" t="s">
        <v>762</v>
      </c>
      <c r="G263" s="434"/>
      <c r="H263" s="434"/>
      <c r="I263" s="434"/>
    </row>
    <row r="264" spans="1:9" ht="21.75">
      <c r="A264" s="598" t="s">
        <v>1113</v>
      </c>
      <c r="B264" s="537"/>
      <c r="C264" s="599"/>
      <c r="D264" s="536"/>
      <c r="E264" s="615"/>
      <c r="F264" s="552"/>
      <c r="G264" s="546"/>
      <c r="H264" s="616"/>
      <c r="I264" s="640"/>
    </row>
    <row r="265" spans="1:9" ht="21.75">
      <c r="A265" s="533" t="s">
        <v>74</v>
      </c>
      <c r="B265" s="631"/>
      <c r="C265" s="532"/>
      <c r="D265" s="536"/>
      <c r="E265" s="532"/>
      <c r="F265" s="536"/>
      <c r="G265" s="532"/>
      <c r="H265" s="532"/>
      <c r="I265" s="622"/>
    </row>
    <row r="266" spans="1:9" ht="21.75">
      <c r="A266" s="532" t="s">
        <v>1114</v>
      </c>
      <c r="B266" s="632" t="s">
        <v>1115</v>
      </c>
      <c r="C266" s="530" t="s">
        <v>1116</v>
      </c>
      <c r="D266" s="536"/>
      <c r="E266" s="543">
        <v>540970</v>
      </c>
      <c r="F266" s="566">
        <v>540970</v>
      </c>
      <c r="G266" s="529" t="s">
        <v>226</v>
      </c>
      <c r="H266" s="529" t="s">
        <v>1117</v>
      </c>
      <c r="I266" s="641" t="s">
        <v>888</v>
      </c>
    </row>
    <row r="267" spans="1:9" ht="21.75">
      <c r="A267" s="532" t="s">
        <v>1118</v>
      </c>
      <c r="B267" s="532"/>
      <c r="C267" s="532"/>
      <c r="D267" s="532"/>
      <c r="E267" s="532"/>
      <c r="F267" s="532"/>
      <c r="G267" s="532"/>
      <c r="H267" s="532"/>
      <c r="I267" s="532"/>
    </row>
    <row r="268" spans="1:9" ht="21.75">
      <c r="A268" s="642" t="s">
        <v>1113</v>
      </c>
      <c r="B268" s="532"/>
      <c r="C268" s="532"/>
      <c r="D268" s="631"/>
      <c r="E268" s="532"/>
      <c r="F268" s="536"/>
      <c r="G268" s="532"/>
      <c r="H268" s="532"/>
      <c r="I268" s="622"/>
    </row>
    <row r="269" spans="1:9" ht="21.75">
      <c r="A269" s="533" t="s">
        <v>84</v>
      </c>
      <c r="B269" s="536"/>
      <c r="C269" s="532"/>
      <c r="D269" s="536"/>
      <c r="E269" s="532"/>
      <c r="F269" s="536"/>
      <c r="G269" s="532"/>
      <c r="H269" s="536"/>
      <c r="I269" s="532"/>
    </row>
    <row r="270" spans="1:9" ht="21.75">
      <c r="A270" s="532" t="s">
        <v>1119</v>
      </c>
      <c r="B270" s="641" t="s">
        <v>1120</v>
      </c>
      <c r="C270" s="530" t="s">
        <v>1121</v>
      </c>
      <c r="D270" s="532"/>
      <c r="E270" s="583">
        <v>2200</v>
      </c>
      <c r="F270" s="806">
        <v>4400</v>
      </c>
      <c r="G270" s="817" t="s">
        <v>172</v>
      </c>
      <c r="H270" s="817" t="s">
        <v>1122</v>
      </c>
      <c r="I270" s="817" t="s">
        <v>1045</v>
      </c>
    </row>
    <row r="271" spans="1:9" ht="22.5" thickBot="1">
      <c r="A271" s="606" t="s">
        <v>1119</v>
      </c>
      <c r="B271" s="643" t="s">
        <v>1123</v>
      </c>
      <c r="C271" s="608" t="s">
        <v>1121</v>
      </c>
      <c r="D271" s="606"/>
      <c r="E271" s="644">
        <v>2200</v>
      </c>
      <c r="F271" s="849"/>
      <c r="G271" s="827"/>
      <c r="H271" s="827"/>
      <c r="I271" s="827"/>
    </row>
    <row r="272" spans="1:9" ht="21.75">
      <c r="A272" s="631" t="s">
        <v>858</v>
      </c>
      <c r="B272" s="529" t="s">
        <v>1124</v>
      </c>
      <c r="C272" s="530" t="s">
        <v>1125</v>
      </c>
      <c r="D272" s="532"/>
      <c r="E272" s="583">
        <v>1800</v>
      </c>
      <c r="F272" s="850">
        <v>2700</v>
      </c>
      <c r="G272" s="641" t="s">
        <v>172</v>
      </c>
      <c r="H272" s="641" t="s">
        <v>1126</v>
      </c>
      <c r="I272" s="641" t="s">
        <v>1045</v>
      </c>
    </row>
    <row r="273" spans="1:9" ht="21.75">
      <c r="A273" s="517" t="s">
        <v>1127</v>
      </c>
      <c r="B273" s="518" t="s">
        <v>1128</v>
      </c>
      <c r="C273" s="519" t="s">
        <v>1125</v>
      </c>
      <c r="D273" s="517"/>
      <c r="E273" s="517">
        <v>900</v>
      </c>
      <c r="F273" s="807"/>
      <c r="G273" s="623"/>
      <c r="H273" s="623"/>
      <c r="I273" s="517"/>
    </row>
    <row r="274" spans="1:9" ht="21.75">
      <c r="A274" s="532" t="s">
        <v>1129</v>
      </c>
      <c r="B274" s="529" t="s">
        <v>1130</v>
      </c>
      <c r="C274" s="530" t="s">
        <v>1131</v>
      </c>
      <c r="D274" s="532"/>
      <c r="E274" s="583">
        <v>2800</v>
      </c>
      <c r="F274" s="825">
        <v>5600</v>
      </c>
      <c r="G274" s="529" t="s">
        <v>172</v>
      </c>
      <c r="H274" s="529" t="s">
        <v>1132</v>
      </c>
      <c r="I274" s="529" t="s">
        <v>1045</v>
      </c>
    </row>
    <row r="275" spans="1:9" ht="21.75">
      <c r="A275" s="517" t="s">
        <v>1129</v>
      </c>
      <c r="B275" s="518" t="s">
        <v>1133</v>
      </c>
      <c r="C275" s="519" t="s">
        <v>1131</v>
      </c>
      <c r="D275" s="517"/>
      <c r="E275" s="593">
        <v>2800</v>
      </c>
      <c r="F275" s="810"/>
      <c r="G275" s="517"/>
      <c r="H275" s="517"/>
      <c r="I275" s="517"/>
    </row>
    <row r="276" spans="1:9" ht="21.75">
      <c r="A276" s="645" t="s">
        <v>1134</v>
      </c>
      <c r="B276" s="546" t="s">
        <v>1135</v>
      </c>
      <c r="C276" s="839" t="s">
        <v>1125</v>
      </c>
      <c r="D276" s="545"/>
      <c r="E276" s="842">
        <v>200</v>
      </c>
      <c r="F276" s="845">
        <v>16000</v>
      </c>
      <c r="G276" s="846" t="s">
        <v>172</v>
      </c>
      <c r="H276" s="720" t="s">
        <v>1136</v>
      </c>
      <c r="I276" s="847" t="s">
        <v>1045</v>
      </c>
    </row>
    <row r="277" spans="1:9" ht="21.75">
      <c r="A277" s="631"/>
      <c r="B277" s="529" t="s">
        <v>475</v>
      </c>
      <c r="C277" s="840"/>
      <c r="D277" s="532"/>
      <c r="E277" s="843"/>
      <c r="F277" s="809"/>
      <c r="G277" s="840"/>
      <c r="H277" s="809"/>
      <c r="I277" s="848"/>
    </row>
    <row r="278" spans="1:9" ht="21.75">
      <c r="A278" s="634"/>
      <c r="B278" s="518" t="s">
        <v>1137</v>
      </c>
      <c r="C278" s="841"/>
      <c r="D278" s="517"/>
      <c r="E278" s="844"/>
      <c r="F278" s="810"/>
      <c r="G278" s="841"/>
      <c r="H278" s="810"/>
      <c r="I278" s="834"/>
    </row>
    <row r="279" spans="1:9" ht="21.75">
      <c r="A279" s="555" t="s">
        <v>1138</v>
      </c>
      <c r="B279" s="556" t="s">
        <v>1139</v>
      </c>
      <c r="C279" s="824" t="s">
        <v>1140</v>
      </c>
      <c r="D279" s="646"/>
      <c r="E279" s="825">
        <v>14500</v>
      </c>
      <c r="F279" s="825">
        <v>43500</v>
      </c>
      <c r="G279" s="817" t="s">
        <v>172</v>
      </c>
      <c r="H279" s="817" t="s">
        <v>1141</v>
      </c>
      <c r="I279" s="817" t="s">
        <v>1045</v>
      </c>
    </row>
    <row r="280" spans="1:9" ht="21.75">
      <c r="A280" s="555" t="s">
        <v>1142</v>
      </c>
      <c r="B280" s="556" t="s">
        <v>1143</v>
      </c>
      <c r="C280" s="809"/>
      <c r="D280" s="646"/>
      <c r="E280" s="809"/>
      <c r="F280" s="809"/>
      <c r="G280" s="809"/>
      <c r="H280" s="809"/>
      <c r="I280" s="809"/>
    </row>
    <row r="281" spans="1:9" ht="21.75">
      <c r="A281" s="541"/>
      <c r="B281" s="556" t="s">
        <v>1144</v>
      </c>
      <c r="C281" s="809"/>
      <c r="D281" s="646"/>
      <c r="E281" s="809"/>
      <c r="F281" s="809"/>
      <c r="G281" s="809"/>
      <c r="H281" s="809"/>
      <c r="I281" s="809"/>
    </row>
    <row r="282" spans="1:9" ht="21.75">
      <c r="A282" s="522" t="s">
        <v>1145</v>
      </c>
      <c r="B282" s="523" t="s">
        <v>1146</v>
      </c>
      <c r="C282" s="524" t="s">
        <v>1147</v>
      </c>
      <c r="D282" s="522"/>
      <c r="E282" s="544">
        <v>5500</v>
      </c>
      <c r="F282" s="544">
        <v>5500</v>
      </c>
      <c r="G282" s="523" t="s">
        <v>172</v>
      </c>
      <c r="H282" s="523" t="s">
        <v>1148</v>
      </c>
      <c r="I282" s="523" t="s">
        <v>1045</v>
      </c>
    </row>
    <row r="283" spans="1:9" ht="21.75">
      <c r="A283" s="517" t="s">
        <v>1149</v>
      </c>
      <c r="B283" s="518" t="s">
        <v>1150</v>
      </c>
      <c r="C283" s="519" t="s">
        <v>1147</v>
      </c>
      <c r="D283" s="517"/>
      <c r="E283" s="593">
        <v>4500</v>
      </c>
      <c r="F283" s="593">
        <v>4500</v>
      </c>
      <c r="G283" s="518" t="s">
        <v>172</v>
      </c>
      <c r="H283" s="518" t="str">
        <f>H282</f>
        <v>ฎ. 177/262</v>
      </c>
      <c r="I283" s="518" t="str">
        <f>I282</f>
        <v>สำนักงานปลัด</v>
      </c>
    </row>
    <row r="284" spans="1:9" ht="21.75">
      <c r="A284" s="549"/>
      <c r="B284" s="550"/>
      <c r="C284" s="551"/>
      <c r="D284" s="549"/>
      <c r="E284" s="594"/>
      <c r="F284" s="594"/>
      <c r="G284" s="550"/>
      <c r="H284" s="550"/>
      <c r="I284" s="550"/>
    </row>
    <row r="285" spans="1:9" ht="21">
      <c r="A285" s="429"/>
      <c r="B285" s="430"/>
      <c r="C285" s="430" t="s">
        <v>155</v>
      </c>
      <c r="D285" s="429" t="s">
        <v>757</v>
      </c>
      <c r="E285" s="429" t="s">
        <v>159</v>
      </c>
      <c r="F285" s="429" t="s">
        <v>162</v>
      </c>
      <c r="G285" s="429" t="s">
        <v>758</v>
      </c>
      <c r="H285" s="429" t="s">
        <v>166</v>
      </c>
      <c r="I285" s="429" t="s">
        <v>168</v>
      </c>
    </row>
    <row r="286" spans="1:9" ht="21">
      <c r="A286" s="431" t="s">
        <v>759</v>
      </c>
      <c r="B286" s="432" t="s">
        <v>154</v>
      </c>
      <c r="C286" s="432" t="s">
        <v>156</v>
      </c>
      <c r="D286" s="431" t="s">
        <v>760</v>
      </c>
      <c r="E286" s="431" t="s">
        <v>160</v>
      </c>
      <c r="F286" s="431" t="s">
        <v>163</v>
      </c>
      <c r="G286" s="431" t="s">
        <v>761</v>
      </c>
      <c r="H286" s="431" t="s">
        <v>167</v>
      </c>
      <c r="I286" s="431"/>
    </row>
    <row r="287" spans="1:9" ht="21">
      <c r="A287" s="433"/>
      <c r="B287" s="434"/>
      <c r="C287" s="433"/>
      <c r="D287" s="434" t="s">
        <v>158</v>
      </c>
      <c r="E287" s="434" t="s">
        <v>762</v>
      </c>
      <c r="F287" s="434" t="s">
        <v>762</v>
      </c>
      <c r="G287" s="434"/>
      <c r="H287" s="434"/>
      <c r="I287" s="434"/>
    </row>
    <row r="288" spans="1:9" ht="21.75">
      <c r="A288" s="647" t="s">
        <v>1113</v>
      </c>
      <c r="B288" s="546"/>
      <c r="C288" s="599"/>
      <c r="D288" s="545"/>
      <c r="E288" s="600"/>
      <c r="F288" s="600"/>
      <c r="G288" s="546"/>
      <c r="H288" s="546"/>
      <c r="I288" s="546"/>
    </row>
    <row r="289" spans="1:9" ht="21.75">
      <c r="A289" s="648" t="s">
        <v>84</v>
      </c>
      <c r="B289" s="518"/>
      <c r="C289" s="519"/>
      <c r="D289" s="517"/>
      <c r="E289" s="593"/>
      <c r="F289" s="593"/>
      <c r="G289" s="518"/>
      <c r="H289" s="518"/>
      <c r="I289" s="518"/>
    </row>
    <row r="290" spans="1:9" ht="21.75">
      <c r="A290" s="522" t="s">
        <v>1151</v>
      </c>
      <c r="B290" s="523" t="s">
        <v>1152</v>
      </c>
      <c r="C290" s="524" t="s">
        <v>1153</v>
      </c>
      <c r="D290" s="522"/>
      <c r="E290" s="544">
        <v>74500</v>
      </c>
      <c r="F290" s="544">
        <v>74500</v>
      </c>
      <c r="G290" s="523" t="s">
        <v>172</v>
      </c>
      <c r="H290" s="523" t="s">
        <v>1154</v>
      </c>
      <c r="I290" s="523" t="s">
        <v>1045</v>
      </c>
    </row>
    <row r="291" spans="1:9" ht="21.75">
      <c r="A291" s="645" t="s">
        <v>169</v>
      </c>
      <c r="B291" s="546" t="s">
        <v>1155</v>
      </c>
      <c r="C291" s="551" t="s">
        <v>1153</v>
      </c>
      <c r="D291" s="545"/>
      <c r="E291" s="594">
        <v>19500</v>
      </c>
      <c r="F291" s="845">
        <v>34700</v>
      </c>
      <c r="G291" s="720" t="s">
        <v>172</v>
      </c>
      <c r="H291" s="720" t="s">
        <v>1156</v>
      </c>
      <c r="I291" s="720" t="s">
        <v>1045</v>
      </c>
    </row>
    <row r="292" spans="1:9" ht="21.75">
      <c r="A292" s="631" t="s">
        <v>1036</v>
      </c>
      <c r="B292" s="529" t="s">
        <v>1157</v>
      </c>
      <c r="C292" s="565" t="s">
        <v>1153</v>
      </c>
      <c r="D292" s="532"/>
      <c r="E292" s="596">
        <v>2200</v>
      </c>
      <c r="F292" s="809"/>
      <c r="G292" s="809"/>
      <c r="H292" s="809"/>
      <c r="I292" s="809"/>
    </row>
    <row r="293" spans="1:9" ht="21.75">
      <c r="A293" s="631" t="s">
        <v>1158</v>
      </c>
      <c r="B293" s="529" t="s">
        <v>1159</v>
      </c>
      <c r="C293" s="565" t="s">
        <v>1153</v>
      </c>
      <c r="D293" s="532"/>
      <c r="E293" s="596">
        <v>6500</v>
      </c>
      <c r="F293" s="809"/>
      <c r="G293" s="809"/>
      <c r="H293" s="809"/>
      <c r="I293" s="809"/>
    </row>
    <row r="294" spans="1:9" ht="21.75">
      <c r="A294" s="634" t="s">
        <v>1160</v>
      </c>
      <c r="B294" s="518" t="s">
        <v>1161</v>
      </c>
      <c r="C294" s="649" t="s">
        <v>1153</v>
      </c>
      <c r="D294" s="517"/>
      <c r="E294" s="650">
        <v>6500</v>
      </c>
      <c r="F294" s="810"/>
      <c r="G294" s="810"/>
      <c r="H294" s="810"/>
      <c r="I294" s="810"/>
    </row>
    <row r="295" spans="1:9" ht="21.75">
      <c r="A295" s="522" t="s">
        <v>1084</v>
      </c>
      <c r="B295" s="523" t="s">
        <v>1162</v>
      </c>
      <c r="C295" s="524" t="s">
        <v>1163</v>
      </c>
      <c r="D295" s="522"/>
      <c r="E295" s="544">
        <v>4200</v>
      </c>
      <c r="F295" s="544">
        <v>4200</v>
      </c>
      <c r="G295" s="523" t="s">
        <v>172</v>
      </c>
      <c r="H295" s="523" t="s">
        <v>1164</v>
      </c>
      <c r="I295" s="523" t="s">
        <v>179</v>
      </c>
    </row>
    <row r="296" spans="1:9" ht="21.75">
      <c r="A296" s="545" t="s">
        <v>1165</v>
      </c>
      <c r="B296" s="651" t="s">
        <v>1166</v>
      </c>
      <c r="C296" s="599" t="s">
        <v>1153</v>
      </c>
      <c r="D296" s="549"/>
      <c r="E296" s="600">
        <v>1800</v>
      </c>
      <c r="F296" s="845">
        <v>2700</v>
      </c>
      <c r="G296" s="720" t="s">
        <v>172</v>
      </c>
      <c r="H296" s="720" t="s">
        <v>1167</v>
      </c>
      <c r="I296" s="720" t="s">
        <v>179</v>
      </c>
    </row>
    <row r="297" spans="1:9" ht="21.75">
      <c r="A297" s="532" t="s">
        <v>1168</v>
      </c>
      <c r="B297" s="632" t="s">
        <v>1169</v>
      </c>
      <c r="C297" s="530" t="s">
        <v>1153</v>
      </c>
      <c r="D297" s="536"/>
      <c r="E297" s="583">
        <v>900</v>
      </c>
      <c r="F297" s="809"/>
      <c r="G297" s="809"/>
      <c r="H297" s="809"/>
      <c r="I297" s="809"/>
    </row>
    <row r="298" spans="1:9" ht="21.75">
      <c r="A298" s="545" t="s">
        <v>169</v>
      </c>
      <c r="B298" s="546" t="s">
        <v>1170</v>
      </c>
      <c r="C298" s="599" t="s">
        <v>1153</v>
      </c>
      <c r="D298" s="545"/>
      <c r="E298" s="600">
        <v>19500</v>
      </c>
      <c r="F298" s="845">
        <v>34700</v>
      </c>
      <c r="G298" s="720" t="s">
        <v>172</v>
      </c>
      <c r="H298" s="720" t="s">
        <v>1171</v>
      </c>
      <c r="I298" s="720" t="s">
        <v>179</v>
      </c>
    </row>
    <row r="299" spans="1:9" ht="21.75">
      <c r="A299" s="532" t="s">
        <v>1036</v>
      </c>
      <c r="B299" s="529" t="s">
        <v>1172</v>
      </c>
      <c r="C299" s="530" t="s">
        <v>1153</v>
      </c>
      <c r="D299" s="532"/>
      <c r="E299" s="583">
        <v>2200</v>
      </c>
      <c r="F299" s="809"/>
      <c r="G299" s="817"/>
      <c r="H299" s="817"/>
      <c r="I299" s="817"/>
    </row>
    <row r="300" spans="1:9" ht="21.75">
      <c r="A300" s="532" t="s">
        <v>1158</v>
      </c>
      <c r="B300" s="529" t="s">
        <v>1173</v>
      </c>
      <c r="C300" s="530" t="s">
        <v>1153</v>
      </c>
      <c r="D300" s="532"/>
      <c r="E300" s="583">
        <v>13000</v>
      </c>
      <c r="F300" s="809"/>
      <c r="G300" s="817"/>
      <c r="H300" s="817"/>
      <c r="I300" s="817"/>
    </row>
    <row r="301" spans="1:9" ht="22.5" thickBot="1">
      <c r="A301" s="606" t="s">
        <v>1174</v>
      </c>
      <c r="B301" s="607"/>
      <c r="C301" s="606"/>
      <c r="D301" s="606"/>
      <c r="E301" s="644"/>
      <c r="F301" s="851"/>
      <c r="G301" s="851"/>
      <c r="H301" s="851"/>
      <c r="I301" s="851"/>
    </row>
    <row r="302" spans="1:9" ht="21.75">
      <c r="A302" s="532" t="s">
        <v>1175</v>
      </c>
      <c r="B302" s="529" t="s">
        <v>1176</v>
      </c>
      <c r="C302" s="530" t="s">
        <v>1177</v>
      </c>
      <c r="D302" s="532"/>
      <c r="E302" s="583">
        <v>23000</v>
      </c>
      <c r="F302" s="583">
        <v>23000</v>
      </c>
      <c r="G302" s="529" t="s">
        <v>172</v>
      </c>
      <c r="H302" s="529" t="s">
        <v>1178</v>
      </c>
      <c r="I302" s="529" t="s">
        <v>175</v>
      </c>
    </row>
    <row r="303" spans="1:9" ht="21.75">
      <c r="A303" s="517" t="s">
        <v>1179</v>
      </c>
      <c r="B303" s="518"/>
      <c r="C303" s="517"/>
      <c r="D303" s="517"/>
      <c r="E303" s="593"/>
      <c r="F303" s="517"/>
      <c r="G303" s="518"/>
      <c r="H303" s="518"/>
      <c r="I303" s="518"/>
    </row>
    <row r="304" spans="1:9" ht="21.75">
      <c r="A304" s="532" t="s">
        <v>1180</v>
      </c>
      <c r="B304" s="529" t="s">
        <v>1181</v>
      </c>
      <c r="C304" s="824" t="s">
        <v>1182</v>
      </c>
      <c r="D304" s="532"/>
      <c r="E304" s="583">
        <v>11750</v>
      </c>
      <c r="F304" s="583">
        <v>47000</v>
      </c>
      <c r="G304" s="529" t="s">
        <v>172</v>
      </c>
      <c r="H304" s="529" t="s">
        <v>1183</v>
      </c>
      <c r="I304" s="529" t="s">
        <v>175</v>
      </c>
    </row>
    <row r="305" spans="1:9" ht="21.75">
      <c r="A305" s="532"/>
      <c r="B305" s="529" t="s">
        <v>475</v>
      </c>
      <c r="C305" s="809"/>
      <c r="D305" s="532"/>
      <c r="E305" s="532"/>
      <c r="F305" s="532"/>
      <c r="G305" s="532"/>
      <c r="H305" s="532"/>
      <c r="I305" s="532"/>
    </row>
    <row r="306" spans="1:9" ht="21.75">
      <c r="A306" s="517"/>
      <c r="B306" s="518" t="s">
        <v>1184</v>
      </c>
      <c r="C306" s="810"/>
      <c r="D306" s="517"/>
      <c r="E306" s="517"/>
      <c r="F306" s="517"/>
      <c r="G306" s="517"/>
      <c r="H306" s="517"/>
      <c r="I306" s="517"/>
    </row>
    <row r="307" spans="1:9" ht="21.75">
      <c r="A307" s="549"/>
      <c r="B307" s="550"/>
      <c r="C307" s="638"/>
      <c r="D307" s="549"/>
      <c r="E307" s="549"/>
      <c r="F307" s="549"/>
      <c r="G307" s="549"/>
      <c r="H307" s="549"/>
      <c r="I307" s="549"/>
    </row>
    <row r="308" spans="1:9" ht="21.75">
      <c r="A308" s="536"/>
      <c r="B308" s="537"/>
      <c r="C308" s="639"/>
      <c r="D308" s="536"/>
      <c r="E308" s="536"/>
      <c r="F308" s="536"/>
      <c r="G308" s="536"/>
      <c r="H308" s="536"/>
      <c r="I308" s="536"/>
    </row>
    <row r="309" spans="1:9" ht="21">
      <c r="A309" s="429"/>
      <c r="B309" s="430"/>
      <c r="C309" s="430" t="s">
        <v>155</v>
      </c>
      <c r="D309" s="429" t="s">
        <v>757</v>
      </c>
      <c r="E309" s="429" t="s">
        <v>159</v>
      </c>
      <c r="F309" s="429" t="s">
        <v>162</v>
      </c>
      <c r="G309" s="429" t="s">
        <v>758</v>
      </c>
      <c r="H309" s="429" t="s">
        <v>166</v>
      </c>
      <c r="I309" s="429" t="s">
        <v>168</v>
      </c>
    </row>
    <row r="310" spans="1:9" ht="21">
      <c r="A310" s="431" t="s">
        <v>759</v>
      </c>
      <c r="B310" s="432" t="s">
        <v>154</v>
      </c>
      <c r="C310" s="432" t="s">
        <v>156</v>
      </c>
      <c r="D310" s="431" t="s">
        <v>760</v>
      </c>
      <c r="E310" s="431" t="s">
        <v>160</v>
      </c>
      <c r="F310" s="431" t="s">
        <v>163</v>
      </c>
      <c r="G310" s="431" t="s">
        <v>761</v>
      </c>
      <c r="H310" s="431" t="s">
        <v>167</v>
      </c>
      <c r="I310" s="431"/>
    </row>
    <row r="311" spans="1:9" ht="21">
      <c r="A311" s="433"/>
      <c r="B311" s="434"/>
      <c r="C311" s="433"/>
      <c r="D311" s="434" t="s">
        <v>158</v>
      </c>
      <c r="E311" s="434" t="s">
        <v>762</v>
      </c>
      <c r="F311" s="434" t="s">
        <v>762</v>
      </c>
      <c r="G311" s="434"/>
      <c r="H311" s="434"/>
      <c r="I311" s="434"/>
    </row>
    <row r="312" spans="1:9" ht="21.75">
      <c r="A312" s="642" t="s">
        <v>1185</v>
      </c>
      <c r="B312" s="529"/>
      <c r="C312" s="638"/>
      <c r="D312" s="545"/>
      <c r="E312" s="536"/>
      <c r="F312" s="545"/>
      <c r="G312" s="536"/>
      <c r="H312" s="545"/>
      <c r="I312" s="622"/>
    </row>
    <row r="313" spans="1:9" ht="21.75">
      <c r="A313" s="652" t="s">
        <v>74</v>
      </c>
      <c r="B313" s="529"/>
      <c r="C313" s="639"/>
      <c r="D313" s="631"/>
      <c r="E313" s="631"/>
      <c r="F313" s="532"/>
      <c r="G313" s="536"/>
      <c r="H313" s="532"/>
      <c r="I313" s="622"/>
    </row>
    <row r="314" spans="1:9" ht="21.75">
      <c r="A314" s="631" t="s">
        <v>1186</v>
      </c>
      <c r="B314" s="632" t="s">
        <v>1187</v>
      </c>
      <c r="C314" s="532"/>
      <c r="D314" s="622"/>
      <c r="E314" s="536"/>
      <c r="F314" s="532"/>
      <c r="G314" s="532"/>
      <c r="H314" s="622"/>
      <c r="I314" s="532"/>
    </row>
    <row r="315" spans="1:9" ht="21.75">
      <c r="A315" s="631" t="s">
        <v>1188</v>
      </c>
      <c r="B315" s="529" t="s">
        <v>475</v>
      </c>
      <c r="C315" s="565" t="s">
        <v>1189</v>
      </c>
      <c r="D315" s="532"/>
      <c r="E315" s="566">
        <v>136000</v>
      </c>
      <c r="F315" s="543">
        <v>136000</v>
      </c>
      <c r="G315" s="529" t="s">
        <v>1190</v>
      </c>
      <c r="H315" s="641" t="s">
        <v>1191</v>
      </c>
      <c r="I315" s="529" t="s">
        <v>1192</v>
      </c>
    </row>
    <row r="316" spans="1:9" ht="21.75">
      <c r="A316" s="631" t="s">
        <v>1193</v>
      </c>
      <c r="B316" s="529" t="s">
        <v>1194</v>
      </c>
      <c r="C316" s="536"/>
      <c r="D316" s="532"/>
      <c r="E316" s="536"/>
      <c r="F316" s="532"/>
      <c r="G316" s="532"/>
      <c r="H316" s="622"/>
      <c r="I316" s="532"/>
    </row>
    <row r="317" spans="1:9" ht="21.75">
      <c r="A317" s="634"/>
      <c r="B317" s="517"/>
      <c r="C317" s="517"/>
      <c r="D317" s="517"/>
      <c r="E317" s="653"/>
      <c r="F317" s="517"/>
      <c r="G317" s="517"/>
      <c r="H317" s="623"/>
      <c r="I317" s="517"/>
    </row>
    <row r="318" spans="1:9" ht="21.75">
      <c r="A318" s="545" t="s">
        <v>1186</v>
      </c>
      <c r="B318" s="651" t="s">
        <v>1195</v>
      </c>
      <c r="C318" s="532"/>
      <c r="D318" s="654"/>
      <c r="E318" s="545"/>
      <c r="F318" s="545"/>
      <c r="G318" s="545"/>
      <c r="H318" s="549"/>
      <c r="I318" s="545"/>
    </row>
    <row r="319" spans="1:9" ht="21.75">
      <c r="A319" s="532" t="s">
        <v>1196</v>
      </c>
      <c r="B319" s="529" t="s">
        <v>475</v>
      </c>
      <c r="C319" s="530" t="s">
        <v>1197</v>
      </c>
      <c r="D319" s="532"/>
      <c r="E319" s="543">
        <v>12300</v>
      </c>
      <c r="F319" s="543">
        <v>12300</v>
      </c>
      <c r="G319" s="529" t="s">
        <v>1198</v>
      </c>
      <c r="H319" s="537" t="s">
        <v>1199</v>
      </c>
      <c r="I319" s="529" t="s">
        <v>888</v>
      </c>
    </row>
    <row r="320" spans="1:9" ht="21.75">
      <c r="A320" s="532" t="s">
        <v>1200</v>
      </c>
      <c r="B320" s="529" t="s">
        <v>1201</v>
      </c>
      <c r="C320" s="532"/>
      <c r="D320" s="532"/>
      <c r="E320" s="532"/>
      <c r="F320" s="532"/>
      <c r="G320" s="532"/>
      <c r="H320" s="536"/>
      <c r="I320" s="532"/>
    </row>
    <row r="321" spans="1:9" ht="21.75">
      <c r="A321" s="517"/>
      <c r="B321" s="517"/>
      <c r="C321" s="517"/>
      <c r="D321" s="517"/>
      <c r="E321" s="517"/>
      <c r="F321" s="517"/>
      <c r="G321" s="517"/>
      <c r="H321" s="653"/>
      <c r="I321" s="517"/>
    </row>
    <row r="322" spans="1:9" ht="21.75">
      <c r="A322" s="545" t="s">
        <v>1186</v>
      </c>
      <c r="B322" s="546" t="s">
        <v>1202</v>
      </c>
      <c r="C322" s="545"/>
      <c r="D322" s="545"/>
      <c r="E322" s="545"/>
      <c r="F322" s="545"/>
      <c r="G322" s="545"/>
      <c r="H322" s="545"/>
      <c r="I322" s="545"/>
    </row>
    <row r="323" spans="1:9" ht="21.75">
      <c r="A323" s="532" t="s">
        <v>1203</v>
      </c>
      <c r="B323" s="529" t="s">
        <v>475</v>
      </c>
      <c r="C323" s="530" t="s">
        <v>1197</v>
      </c>
      <c r="D323" s="532"/>
      <c r="E323" s="543">
        <v>26000</v>
      </c>
      <c r="F323" s="543">
        <v>26000</v>
      </c>
      <c r="G323" s="529" t="s">
        <v>1198</v>
      </c>
      <c r="H323" s="529" t="s">
        <v>1204</v>
      </c>
      <c r="I323" s="529" t="s">
        <v>888</v>
      </c>
    </row>
    <row r="324" spans="1:9" ht="21.75">
      <c r="A324" s="532" t="s">
        <v>1205</v>
      </c>
      <c r="B324" s="529" t="s">
        <v>1206</v>
      </c>
      <c r="C324" s="532"/>
      <c r="D324" s="532"/>
      <c r="E324" s="532"/>
      <c r="F324" s="532"/>
      <c r="G324" s="532"/>
      <c r="H324" s="532"/>
      <c r="I324" s="532"/>
    </row>
    <row r="325" spans="1:9" ht="21.75">
      <c r="A325" s="517"/>
      <c r="B325" s="517"/>
      <c r="C325" s="517"/>
      <c r="D325" s="517"/>
      <c r="E325" s="517"/>
      <c r="F325" s="517"/>
      <c r="G325" s="517"/>
      <c r="H325" s="517"/>
      <c r="I325" s="517"/>
    </row>
    <row r="326" spans="1:9" ht="21.75">
      <c r="A326" s="545" t="s">
        <v>1186</v>
      </c>
      <c r="B326" s="546" t="s">
        <v>1207</v>
      </c>
      <c r="C326" s="545"/>
      <c r="D326" s="545"/>
      <c r="E326" s="545"/>
      <c r="F326" s="545"/>
      <c r="G326" s="545"/>
      <c r="H326" s="545"/>
      <c r="I326" s="545"/>
    </row>
    <row r="327" spans="1:9" ht="21.75">
      <c r="A327" s="532" t="s">
        <v>1208</v>
      </c>
      <c r="B327" s="529" t="s">
        <v>475</v>
      </c>
      <c r="C327" s="530" t="s">
        <v>1197</v>
      </c>
      <c r="D327" s="532"/>
      <c r="E327" s="543">
        <v>22500</v>
      </c>
      <c r="F327" s="543">
        <v>22500</v>
      </c>
      <c r="G327" s="529" t="s">
        <v>1198</v>
      </c>
      <c r="H327" s="529" t="s">
        <v>1209</v>
      </c>
      <c r="I327" s="529" t="s">
        <v>888</v>
      </c>
    </row>
    <row r="328" spans="1:9" ht="21.75">
      <c r="A328" s="532" t="s">
        <v>1210</v>
      </c>
      <c r="B328" s="529" t="s">
        <v>1211</v>
      </c>
      <c r="C328" s="532"/>
      <c r="D328" s="532"/>
      <c r="E328" s="532"/>
      <c r="F328" s="532"/>
      <c r="G328" s="532"/>
      <c r="H328" s="532"/>
      <c r="I328" s="532"/>
    </row>
    <row r="329" spans="1:9" ht="21.75">
      <c r="A329" s="517"/>
      <c r="B329" s="517"/>
      <c r="C329" s="517"/>
      <c r="D329" s="517"/>
      <c r="E329" s="517"/>
      <c r="F329" s="517"/>
      <c r="G329" s="517"/>
      <c r="H329" s="517"/>
      <c r="I329" s="517"/>
    </row>
    <row r="330" spans="1:9" ht="21.75">
      <c r="A330" s="545" t="s">
        <v>1186</v>
      </c>
      <c r="B330" s="546" t="s">
        <v>1212</v>
      </c>
      <c r="C330" s="545"/>
      <c r="D330" s="545"/>
      <c r="E330" s="545"/>
      <c r="F330" s="545"/>
      <c r="G330" s="545"/>
      <c r="H330" s="545"/>
      <c r="I330" s="545"/>
    </row>
    <row r="331" spans="1:9" ht="22.5" thickBot="1">
      <c r="A331" s="606" t="s">
        <v>1213</v>
      </c>
      <c r="B331" s="607" t="s">
        <v>475</v>
      </c>
      <c r="C331" s="608" t="s">
        <v>1197</v>
      </c>
      <c r="D331" s="606"/>
      <c r="E331" s="655">
        <v>19200</v>
      </c>
      <c r="F331" s="655">
        <v>19200</v>
      </c>
      <c r="G331" s="607" t="s">
        <v>1198</v>
      </c>
      <c r="H331" s="607" t="s">
        <v>1214</v>
      </c>
      <c r="I331" s="607" t="s">
        <v>888</v>
      </c>
    </row>
    <row r="332" spans="1:9" ht="21.75">
      <c r="A332" s="656" t="s">
        <v>1215</v>
      </c>
      <c r="B332" s="657" t="s">
        <v>1216</v>
      </c>
      <c r="C332" s="656"/>
      <c r="D332" s="656"/>
      <c r="E332" s="656"/>
      <c r="F332" s="656"/>
      <c r="G332" s="656"/>
      <c r="H332" s="656"/>
      <c r="I332" s="656"/>
    </row>
    <row r="333" spans="1:9" ht="21.75">
      <c r="A333" s="517"/>
      <c r="B333" s="517"/>
      <c r="C333" s="517"/>
      <c r="D333" s="517"/>
      <c r="E333" s="517"/>
      <c r="F333" s="517"/>
      <c r="G333" s="517"/>
      <c r="H333" s="517"/>
      <c r="I333" s="517"/>
    </row>
    <row r="334" spans="1:9" ht="21.75">
      <c r="A334" s="549"/>
      <c r="B334" s="549"/>
      <c r="C334" s="549"/>
      <c r="D334" s="549"/>
      <c r="E334" s="549"/>
      <c r="F334" s="549"/>
      <c r="G334" s="549"/>
      <c r="H334" s="549"/>
      <c r="I334" s="549"/>
    </row>
    <row r="335" spans="1:9" ht="21.75">
      <c r="A335" s="653"/>
      <c r="B335" s="653"/>
      <c r="C335" s="653"/>
      <c r="D335" s="653"/>
      <c r="E335" s="653"/>
      <c r="F335" s="653"/>
      <c r="G335" s="653"/>
      <c r="H335" s="653"/>
      <c r="I335" s="653"/>
    </row>
    <row r="336" spans="1:9" ht="21">
      <c r="A336" s="431"/>
      <c r="B336" s="432"/>
      <c r="C336" s="432" t="s">
        <v>155</v>
      </c>
      <c r="D336" s="431" t="s">
        <v>757</v>
      </c>
      <c r="E336" s="431" t="s">
        <v>159</v>
      </c>
      <c r="F336" s="431" t="s">
        <v>162</v>
      </c>
      <c r="G336" s="431" t="s">
        <v>758</v>
      </c>
      <c r="H336" s="431" t="s">
        <v>166</v>
      </c>
      <c r="I336" s="431" t="s">
        <v>168</v>
      </c>
    </row>
    <row r="337" spans="1:9" ht="21">
      <c r="A337" s="431" t="s">
        <v>759</v>
      </c>
      <c r="B337" s="432" t="s">
        <v>154</v>
      </c>
      <c r="C337" s="432" t="s">
        <v>156</v>
      </c>
      <c r="D337" s="431" t="s">
        <v>760</v>
      </c>
      <c r="E337" s="431" t="s">
        <v>160</v>
      </c>
      <c r="F337" s="431" t="s">
        <v>163</v>
      </c>
      <c r="G337" s="431" t="s">
        <v>761</v>
      </c>
      <c r="H337" s="431" t="s">
        <v>167</v>
      </c>
      <c r="I337" s="431"/>
    </row>
    <row r="338" spans="1:9" ht="21">
      <c r="A338" s="433"/>
      <c r="B338" s="434"/>
      <c r="C338" s="433"/>
      <c r="D338" s="434" t="s">
        <v>158</v>
      </c>
      <c r="E338" s="434" t="s">
        <v>762</v>
      </c>
      <c r="F338" s="434" t="s">
        <v>762</v>
      </c>
      <c r="G338" s="434"/>
      <c r="H338" s="434"/>
      <c r="I338" s="434"/>
    </row>
    <row r="339" spans="1:9" ht="21.75">
      <c r="A339" s="642" t="s">
        <v>1185</v>
      </c>
      <c r="B339" s="529"/>
      <c r="C339" s="638"/>
      <c r="D339" s="545"/>
      <c r="E339" s="536"/>
      <c r="F339" s="545"/>
      <c r="G339" s="536"/>
      <c r="H339" s="545"/>
      <c r="I339" s="622"/>
    </row>
    <row r="340" spans="1:9" ht="21.75">
      <c r="A340" s="652" t="s">
        <v>74</v>
      </c>
      <c r="B340" s="529"/>
      <c r="C340" s="639"/>
      <c r="D340" s="631"/>
      <c r="E340" s="631"/>
      <c r="F340" s="532"/>
      <c r="G340" s="536"/>
      <c r="H340" s="532"/>
      <c r="I340" s="622"/>
    </row>
    <row r="341" spans="1:9" ht="21.75">
      <c r="A341" s="532" t="s">
        <v>1186</v>
      </c>
      <c r="B341" s="529" t="s">
        <v>1217</v>
      </c>
      <c r="C341" s="532"/>
      <c r="D341" s="532"/>
      <c r="E341" s="532"/>
      <c r="F341" s="532"/>
      <c r="G341" s="532"/>
      <c r="H341" s="532"/>
      <c r="I341" s="532"/>
    </row>
    <row r="342" spans="1:9" ht="21.75">
      <c r="A342" s="532" t="s">
        <v>1218</v>
      </c>
      <c r="B342" s="529" t="s">
        <v>475</v>
      </c>
      <c r="C342" s="530" t="s">
        <v>1197</v>
      </c>
      <c r="D342" s="532"/>
      <c r="E342" s="543">
        <v>16000</v>
      </c>
      <c r="F342" s="543">
        <v>16000</v>
      </c>
      <c r="G342" s="529" t="s">
        <v>1198</v>
      </c>
      <c r="H342" s="529" t="s">
        <v>1219</v>
      </c>
      <c r="I342" s="529" t="s">
        <v>888</v>
      </c>
    </row>
    <row r="343" spans="1:9" ht="21.75">
      <c r="A343" s="532" t="s">
        <v>1220</v>
      </c>
      <c r="B343" s="529" t="s">
        <v>1221</v>
      </c>
      <c r="C343" s="532"/>
      <c r="D343" s="532"/>
      <c r="E343" s="532"/>
      <c r="F343" s="532"/>
      <c r="G343" s="532"/>
      <c r="H343" s="532"/>
      <c r="I343" s="532"/>
    </row>
    <row r="344" spans="1:9" ht="21.75">
      <c r="A344" s="532"/>
      <c r="B344" s="532"/>
      <c r="C344" s="532"/>
      <c r="D344" s="532"/>
      <c r="E344" s="532"/>
      <c r="F344" s="532"/>
      <c r="G344" s="532"/>
      <c r="H344" s="532"/>
      <c r="I344" s="532"/>
    </row>
    <row r="345" spans="1:9" ht="21.75">
      <c r="A345" s="545" t="s">
        <v>1186</v>
      </c>
      <c r="B345" s="546" t="s">
        <v>1222</v>
      </c>
      <c r="C345" s="545"/>
      <c r="D345" s="545"/>
      <c r="E345" s="545"/>
      <c r="F345" s="545"/>
      <c r="G345" s="545"/>
      <c r="H345" s="545"/>
      <c r="I345" s="545"/>
    </row>
    <row r="346" spans="1:9" ht="21.75">
      <c r="A346" s="532" t="s">
        <v>1223</v>
      </c>
      <c r="B346" s="529" t="s">
        <v>475</v>
      </c>
      <c r="C346" s="530" t="s">
        <v>1197</v>
      </c>
      <c r="D346" s="532"/>
      <c r="E346" s="543">
        <v>16000</v>
      </c>
      <c r="F346" s="543">
        <v>16000</v>
      </c>
      <c r="G346" s="529" t="s">
        <v>1198</v>
      </c>
      <c r="H346" s="529" t="s">
        <v>1224</v>
      </c>
      <c r="I346" s="529" t="s">
        <v>871</v>
      </c>
    </row>
    <row r="347" spans="1:9" ht="21.75">
      <c r="A347" s="532" t="s">
        <v>1225</v>
      </c>
      <c r="B347" s="529" t="s">
        <v>1226</v>
      </c>
      <c r="C347" s="532"/>
      <c r="D347" s="532"/>
      <c r="E347" s="532"/>
      <c r="F347" s="532"/>
      <c r="G347" s="532"/>
      <c r="H347" s="532"/>
      <c r="I347" s="532"/>
    </row>
    <row r="348" spans="1:9" ht="21.75">
      <c r="A348" s="517"/>
      <c r="B348" s="517"/>
      <c r="C348" s="517"/>
      <c r="D348" s="517"/>
      <c r="E348" s="517"/>
      <c r="F348" s="517"/>
      <c r="G348" s="517"/>
      <c r="H348" s="517"/>
      <c r="I348" s="517"/>
    </row>
    <row r="349" spans="1:9" ht="21.75">
      <c r="A349" s="545" t="s">
        <v>1186</v>
      </c>
      <c r="B349" s="546" t="s">
        <v>1227</v>
      </c>
      <c r="C349" s="545"/>
      <c r="D349" s="545"/>
      <c r="E349" s="545"/>
      <c r="F349" s="545"/>
      <c r="G349" s="545"/>
      <c r="H349" s="545"/>
      <c r="I349" s="545"/>
    </row>
    <row r="350" spans="1:9" ht="21.75">
      <c r="A350" s="532" t="s">
        <v>1228</v>
      </c>
      <c r="B350" s="529" t="s">
        <v>475</v>
      </c>
      <c r="C350" s="530" t="s">
        <v>1197</v>
      </c>
      <c r="D350" s="532"/>
      <c r="E350" s="543">
        <v>12500</v>
      </c>
      <c r="F350" s="543">
        <v>12500</v>
      </c>
      <c r="G350" s="529" t="s">
        <v>1198</v>
      </c>
      <c r="H350" s="529" t="s">
        <v>1229</v>
      </c>
      <c r="I350" s="529" t="s">
        <v>871</v>
      </c>
    </row>
    <row r="351" spans="1:9" ht="21.75">
      <c r="A351" s="532" t="s">
        <v>1230</v>
      </c>
      <c r="B351" s="529" t="s">
        <v>1231</v>
      </c>
      <c r="C351" s="532"/>
      <c r="D351" s="532"/>
      <c r="E351" s="532"/>
      <c r="F351" s="532"/>
      <c r="G351" s="532"/>
      <c r="H351" s="532"/>
      <c r="I351" s="532"/>
    </row>
    <row r="352" spans="1:9" ht="21.75">
      <c r="A352" s="517"/>
      <c r="B352" s="517"/>
      <c r="C352" s="517"/>
      <c r="D352" s="517"/>
      <c r="E352" s="517"/>
      <c r="F352" s="517"/>
      <c r="G352" s="517"/>
      <c r="H352" s="517"/>
      <c r="I352" s="517"/>
    </row>
    <row r="353" spans="1:9" ht="21.75">
      <c r="A353" s="545" t="s">
        <v>1186</v>
      </c>
      <c r="B353" s="546" t="s">
        <v>1232</v>
      </c>
      <c r="C353" s="545"/>
      <c r="D353" s="545"/>
      <c r="E353" s="545"/>
      <c r="F353" s="545"/>
      <c r="G353" s="545"/>
      <c r="H353" s="545"/>
      <c r="I353" s="545"/>
    </row>
    <row r="354" spans="1:9" ht="21.75">
      <c r="A354" s="532" t="s">
        <v>1233</v>
      </c>
      <c r="B354" s="529" t="s">
        <v>475</v>
      </c>
      <c r="C354" s="530" t="s">
        <v>1197</v>
      </c>
      <c r="D354" s="532"/>
      <c r="E354" s="543">
        <v>12300</v>
      </c>
      <c r="F354" s="543">
        <v>12300</v>
      </c>
      <c r="G354" s="529" t="s">
        <v>1198</v>
      </c>
      <c r="H354" s="529" t="s">
        <v>1234</v>
      </c>
      <c r="I354" s="529" t="s">
        <v>871</v>
      </c>
    </row>
    <row r="355" spans="1:9" ht="21.75">
      <c r="A355" s="532" t="s">
        <v>1235</v>
      </c>
      <c r="B355" s="529" t="s">
        <v>1236</v>
      </c>
      <c r="C355" s="532"/>
      <c r="D355" s="532"/>
      <c r="E355" s="532"/>
      <c r="F355" s="532"/>
      <c r="G355" s="532"/>
      <c r="H355" s="532"/>
      <c r="I355" s="532"/>
    </row>
    <row r="356" spans="1:9" ht="21.75">
      <c r="A356" s="517"/>
      <c r="B356" s="517"/>
      <c r="C356" s="517"/>
      <c r="D356" s="517"/>
      <c r="E356" s="517"/>
      <c r="F356" s="517"/>
      <c r="G356" s="517"/>
      <c r="H356" s="517"/>
      <c r="I356" s="517"/>
    </row>
    <row r="357" spans="1:9" ht="21.75">
      <c r="A357" s="549"/>
      <c r="B357" s="549"/>
      <c r="C357" s="549"/>
      <c r="D357" s="549"/>
      <c r="E357" s="549"/>
      <c r="F357" s="549"/>
      <c r="G357" s="549"/>
      <c r="H357" s="549"/>
      <c r="I357" s="549"/>
    </row>
    <row r="358" spans="1:9" ht="21">
      <c r="A358" s="431"/>
      <c r="B358" s="432"/>
      <c r="C358" s="432" t="s">
        <v>155</v>
      </c>
      <c r="D358" s="431" t="s">
        <v>757</v>
      </c>
      <c r="E358" s="431" t="s">
        <v>159</v>
      </c>
      <c r="F358" s="431" t="s">
        <v>162</v>
      </c>
      <c r="G358" s="431" t="s">
        <v>758</v>
      </c>
      <c r="H358" s="431" t="s">
        <v>166</v>
      </c>
      <c r="I358" s="431" t="s">
        <v>168</v>
      </c>
    </row>
    <row r="359" spans="1:9" ht="21">
      <c r="A359" s="431" t="s">
        <v>759</v>
      </c>
      <c r="B359" s="432" t="s">
        <v>154</v>
      </c>
      <c r="C359" s="432" t="s">
        <v>156</v>
      </c>
      <c r="D359" s="431" t="s">
        <v>760</v>
      </c>
      <c r="E359" s="431" t="s">
        <v>160</v>
      </c>
      <c r="F359" s="431" t="s">
        <v>163</v>
      </c>
      <c r="G359" s="431" t="s">
        <v>761</v>
      </c>
      <c r="H359" s="431" t="s">
        <v>167</v>
      </c>
      <c r="I359" s="431"/>
    </row>
    <row r="360" spans="1:9" ht="21">
      <c r="A360" s="433"/>
      <c r="B360" s="434"/>
      <c r="C360" s="433"/>
      <c r="D360" s="434" t="s">
        <v>158</v>
      </c>
      <c r="E360" s="434" t="s">
        <v>762</v>
      </c>
      <c r="F360" s="434" t="s">
        <v>762</v>
      </c>
      <c r="G360" s="434"/>
      <c r="H360" s="434"/>
      <c r="I360" s="434"/>
    </row>
    <row r="361" spans="1:9" ht="21.75">
      <c r="A361" s="642" t="s">
        <v>1185</v>
      </c>
      <c r="B361" s="529"/>
      <c r="C361" s="638"/>
      <c r="D361" s="545"/>
      <c r="E361" s="536"/>
      <c r="F361" s="545"/>
      <c r="G361" s="536"/>
      <c r="H361" s="545"/>
      <c r="I361" s="622"/>
    </row>
    <row r="362" spans="1:9" ht="21.75">
      <c r="A362" s="533" t="s">
        <v>74</v>
      </c>
      <c r="B362" s="529"/>
      <c r="C362" s="658"/>
      <c r="D362" s="532"/>
      <c r="E362" s="532"/>
      <c r="F362" s="532"/>
      <c r="G362" s="532"/>
      <c r="H362" s="532"/>
      <c r="I362" s="532"/>
    </row>
    <row r="363" spans="1:9" ht="21.75">
      <c r="A363" s="532" t="s">
        <v>1186</v>
      </c>
      <c r="B363" s="529" t="s">
        <v>1237</v>
      </c>
      <c r="C363" s="532"/>
      <c r="D363" s="532"/>
      <c r="E363" s="532"/>
      <c r="F363" s="532"/>
      <c r="G363" s="532"/>
      <c r="H363" s="532"/>
      <c r="I363" s="532"/>
    </row>
    <row r="364" spans="1:9" ht="21.75">
      <c r="A364" s="532" t="s">
        <v>1238</v>
      </c>
      <c r="B364" s="529" t="s">
        <v>475</v>
      </c>
      <c r="C364" s="530" t="s">
        <v>1197</v>
      </c>
      <c r="D364" s="532"/>
      <c r="E364" s="583">
        <v>9000</v>
      </c>
      <c r="F364" s="543">
        <v>9000</v>
      </c>
      <c r="G364" s="529" t="s">
        <v>1198</v>
      </c>
      <c r="H364" s="529" t="s">
        <v>1239</v>
      </c>
      <c r="I364" s="529" t="s">
        <v>871</v>
      </c>
    </row>
    <row r="365" spans="1:9" ht="21.75">
      <c r="A365" s="517" t="s">
        <v>1240</v>
      </c>
      <c r="B365" s="518" t="s">
        <v>1241</v>
      </c>
      <c r="C365" s="517"/>
      <c r="D365" s="517"/>
      <c r="E365" s="517"/>
      <c r="F365" s="517"/>
      <c r="G365" s="517"/>
      <c r="H365" s="517"/>
      <c r="I365" s="517"/>
    </row>
    <row r="366" spans="1:9" ht="21.75">
      <c r="A366" s="532" t="s">
        <v>1242</v>
      </c>
      <c r="B366" s="529" t="s">
        <v>1243</v>
      </c>
      <c r="C366" s="852" t="s">
        <v>1244</v>
      </c>
      <c r="D366" s="532"/>
      <c r="E366" s="854">
        <v>98300</v>
      </c>
      <c r="F366" s="854">
        <v>98300</v>
      </c>
      <c r="G366" s="857" t="s">
        <v>1198</v>
      </c>
      <c r="H366" s="857" t="s">
        <v>1245</v>
      </c>
      <c r="I366" s="857" t="s">
        <v>1246</v>
      </c>
    </row>
    <row r="367" spans="1:9" ht="21.75">
      <c r="A367" s="532" t="s">
        <v>1247</v>
      </c>
      <c r="B367" s="529" t="s">
        <v>475</v>
      </c>
      <c r="C367" s="853"/>
      <c r="D367" s="532"/>
      <c r="E367" s="855"/>
      <c r="F367" s="855"/>
      <c r="G367" s="855"/>
      <c r="H367" s="855"/>
      <c r="I367" s="855"/>
    </row>
    <row r="368" spans="1:9" ht="21.75">
      <c r="A368" s="532" t="s">
        <v>1248</v>
      </c>
      <c r="B368" s="529" t="s">
        <v>1249</v>
      </c>
      <c r="C368" s="853"/>
      <c r="D368" s="532"/>
      <c r="E368" s="856"/>
      <c r="F368" s="856"/>
      <c r="G368" s="856"/>
      <c r="H368" s="856"/>
      <c r="I368" s="856"/>
    </row>
    <row r="369" spans="1:9" ht="21.75">
      <c r="A369" s="659" t="s">
        <v>1250</v>
      </c>
      <c r="B369" s="532"/>
      <c r="C369" s="532"/>
      <c r="D369" s="532"/>
      <c r="E369" s="532"/>
      <c r="F369" s="532"/>
      <c r="G369" s="532"/>
      <c r="H369" s="532"/>
      <c r="I369" s="532"/>
    </row>
    <row r="370" spans="1:9" ht="21.75">
      <c r="A370" s="659" t="s">
        <v>1251</v>
      </c>
      <c r="B370" s="532"/>
      <c r="C370" s="532"/>
      <c r="D370" s="532"/>
      <c r="E370" s="532"/>
      <c r="F370" s="532"/>
      <c r="G370" s="532"/>
      <c r="H370" s="532"/>
      <c r="I370" s="532"/>
    </row>
    <row r="371" spans="1:9" ht="21.75">
      <c r="A371" s="660" t="s">
        <v>1252</v>
      </c>
      <c r="B371" s="659" t="s">
        <v>1253</v>
      </c>
      <c r="C371" s="532"/>
      <c r="D371" s="532"/>
      <c r="E371" s="532"/>
      <c r="F371" s="532"/>
      <c r="G371" s="532"/>
      <c r="H371" s="532"/>
      <c r="I371" s="532"/>
    </row>
    <row r="372" spans="1:9" ht="21.75">
      <c r="A372" s="659" t="s">
        <v>1254</v>
      </c>
      <c r="B372" s="660" t="s">
        <v>1255</v>
      </c>
      <c r="C372" s="532"/>
      <c r="D372" s="532"/>
      <c r="E372" s="532"/>
      <c r="F372" s="532"/>
      <c r="G372" s="532"/>
      <c r="H372" s="532"/>
      <c r="I372" s="532"/>
    </row>
    <row r="373" spans="1:9" ht="21.75">
      <c r="A373" s="660" t="s">
        <v>1256</v>
      </c>
      <c r="B373" s="659" t="s">
        <v>1257</v>
      </c>
      <c r="C373" s="532"/>
      <c r="D373" s="532"/>
      <c r="E373" s="532"/>
      <c r="F373" s="532"/>
      <c r="G373" s="532"/>
      <c r="H373" s="532"/>
      <c r="I373" s="532"/>
    </row>
    <row r="374" spans="1:9" ht="21.75">
      <c r="A374" s="659" t="s">
        <v>1258</v>
      </c>
      <c r="B374" s="660" t="s">
        <v>1259</v>
      </c>
      <c r="C374" s="532"/>
      <c r="D374" s="532"/>
      <c r="E374" s="532"/>
      <c r="F374" s="532"/>
      <c r="G374" s="532"/>
      <c r="H374" s="532"/>
      <c r="I374" s="532"/>
    </row>
    <row r="375" spans="1:9" ht="21.75">
      <c r="A375" s="660" t="s">
        <v>1260</v>
      </c>
      <c r="B375" s="659" t="s">
        <v>1261</v>
      </c>
      <c r="C375" s="532"/>
      <c r="D375" s="532"/>
      <c r="E375" s="532"/>
      <c r="F375" s="532"/>
      <c r="G375" s="532"/>
      <c r="H375" s="532"/>
      <c r="I375" s="532"/>
    </row>
    <row r="376" spans="1:9" ht="21.75">
      <c r="A376" s="659" t="s">
        <v>1262</v>
      </c>
      <c r="B376" s="660" t="s">
        <v>1142</v>
      </c>
      <c r="C376" s="532"/>
      <c r="D376" s="532"/>
      <c r="E376" s="532"/>
      <c r="F376" s="532"/>
      <c r="G376" s="532"/>
      <c r="H376" s="532"/>
      <c r="I376" s="532"/>
    </row>
    <row r="377" spans="1:9" ht="21.75">
      <c r="A377" s="660" t="s">
        <v>1263</v>
      </c>
      <c r="B377" s="659" t="s">
        <v>1264</v>
      </c>
      <c r="C377" s="532"/>
      <c r="D377" s="532"/>
      <c r="E377" s="532"/>
      <c r="F377" s="532"/>
      <c r="G377" s="532"/>
      <c r="H377" s="532"/>
      <c r="I377" s="532"/>
    </row>
    <row r="378" spans="1:9" ht="21.75">
      <c r="A378" s="661"/>
      <c r="B378" s="662" t="s">
        <v>1265</v>
      </c>
      <c r="C378" s="517"/>
      <c r="D378" s="517"/>
      <c r="E378" s="517"/>
      <c r="F378" s="517"/>
      <c r="G378" s="517"/>
      <c r="H378" s="517"/>
      <c r="I378" s="517"/>
    </row>
    <row r="379" spans="1:9" ht="21.75">
      <c r="A379" s="663"/>
      <c r="B379" s="663"/>
      <c r="C379" s="549"/>
      <c r="D379" s="549"/>
      <c r="E379" s="549"/>
      <c r="F379" s="549"/>
      <c r="G379" s="549"/>
      <c r="H379" s="549"/>
      <c r="I379" s="549"/>
    </row>
    <row r="380" spans="1:9" ht="21.75">
      <c r="A380" s="663"/>
      <c r="B380" s="663"/>
      <c r="C380" s="536"/>
      <c r="D380" s="536"/>
      <c r="E380" s="536"/>
      <c r="F380" s="536"/>
      <c r="G380" s="536"/>
      <c r="H380" s="536"/>
      <c r="I380" s="536"/>
    </row>
    <row r="381" spans="1:9" ht="21">
      <c r="A381" s="429"/>
      <c r="B381" s="430"/>
      <c r="C381" s="430" t="s">
        <v>155</v>
      </c>
      <c r="D381" s="429" t="s">
        <v>757</v>
      </c>
      <c r="E381" s="429" t="s">
        <v>159</v>
      </c>
      <c r="F381" s="429" t="s">
        <v>162</v>
      </c>
      <c r="G381" s="429" t="s">
        <v>758</v>
      </c>
      <c r="H381" s="429" t="s">
        <v>166</v>
      </c>
      <c r="I381" s="429" t="s">
        <v>168</v>
      </c>
    </row>
    <row r="382" spans="1:9" ht="21">
      <c r="A382" s="431" t="s">
        <v>759</v>
      </c>
      <c r="B382" s="432" t="s">
        <v>154</v>
      </c>
      <c r="C382" s="432" t="s">
        <v>156</v>
      </c>
      <c r="D382" s="431" t="s">
        <v>760</v>
      </c>
      <c r="E382" s="431" t="s">
        <v>160</v>
      </c>
      <c r="F382" s="431" t="s">
        <v>163</v>
      </c>
      <c r="G382" s="431" t="s">
        <v>761</v>
      </c>
      <c r="H382" s="431" t="s">
        <v>167</v>
      </c>
      <c r="I382" s="431"/>
    </row>
    <row r="383" spans="1:9" ht="21">
      <c r="A383" s="433"/>
      <c r="B383" s="434"/>
      <c r="C383" s="433"/>
      <c r="D383" s="434" t="s">
        <v>158</v>
      </c>
      <c r="E383" s="434" t="s">
        <v>762</v>
      </c>
      <c r="F383" s="434" t="s">
        <v>762</v>
      </c>
      <c r="G383" s="434"/>
      <c r="H383" s="434"/>
      <c r="I383" s="434"/>
    </row>
    <row r="384" spans="1:9" ht="21.75">
      <c r="A384" s="598" t="s">
        <v>1185</v>
      </c>
      <c r="B384" s="546"/>
      <c r="C384" s="664"/>
      <c r="D384" s="545"/>
      <c r="E384" s="545"/>
      <c r="F384" s="545"/>
      <c r="G384" s="545"/>
      <c r="H384" s="545"/>
      <c r="I384" s="545"/>
    </row>
    <row r="385" spans="1:9" ht="21.75">
      <c r="A385" s="533" t="s">
        <v>74</v>
      </c>
      <c r="B385" s="529"/>
      <c r="C385" s="658"/>
      <c r="D385" s="532"/>
      <c r="E385" s="532"/>
      <c r="F385" s="532"/>
      <c r="G385" s="532"/>
      <c r="H385" s="532"/>
      <c r="I385" s="532"/>
    </row>
    <row r="386" spans="1:9" ht="21.75">
      <c r="A386" s="532" t="s">
        <v>1266</v>
      </c>
      <c r="B386" s="529" t="s">
        <v>1267</v>
      </c>
      <c r="C386" s="530" t="s">
        <v>1268</v>
      </c>
      <c r="D386" s="532"/>
      <c r="E386" s="665">
        <v>200</v>
      </c>
      <c r="F386" s="619">
        <v>10000</v>
      </c>
      <c r="G386" s="860" t="s">
        <v>1269</v>
      </c>
      <c r="H386" s="860" t="s">
        <v>1270</v>
      </c>
      <c r="I386" s="541"/>
    </row>
    <row r="387" spans="1:9" ht="21.75">
      <c r="A387" s="541"/>
      <c r="B387" s="556" t="s">
        <v>475</v>
      </c>
      <c r="C387" s="541"/>
      <c r="D387" s="541"/>
      <c r="E387" s="541"/>
      <c r="F387" s="863">
        <v>12800</v>
      </c>
      <c r="G387" s="862"/>
      <c r="H387" s="853"/>
      <c r="I387" s="532" t="s">
        <v>1271</v>
      </c>
    </row>
    <row r="388" spans="1:9" ht="21.75">
      <c r="A388" s="541"/>
      <c r="B388" s="556" t="s">
        <v>1272</v>
      </c>
      <c r="C388" s="541"/>
      <c r="D388" s="541"/>
      <c r="E388" s="541"/>
      <c r="F388" s="853"/>
      <c r="G388" s="862"/>
      <c r="H388" s="853"/>
      <c r="I388" s="532" t="s">
        <v>1273</v>
      </c>
    </row>
    <row r="389" spans="1:9" ht="21.75">
      <c r="A389" s="532" t="s">
        <v>1274</v>
      </c>
      <c r="B389" s="529" t="s">
        <v>1275</v>
      </c>
      <c r="C389" s="530" t="s">
        <v>1268</v>
      </c>
      <c r="D389" s="532"/>
      <c r="E389" s="665">
        <v>2800</v>
      </c>
      <c r="F389" s="619">
        <v>2800</v>
      </c>
      <c r="G389" s="862"/>
      <c r="H389" s="853"/>
      <c r="I389" s="532"/>
    </row>
    <row r="390" spans="1:9" ht="21.75">
      <c r="A390" s="532" t="s">
        <v>1276</v>
      </c>
      <c r="B390" s="529"/>
      <c r="C390" s="530"/>
      <c r="D390" s="532"/>
      <c r="E390" s="665"/>
      <c r="F390" s="619"/>
      <c r="G390" s="666"/>
      <c r="H390" s="666"/>
      <c r="I390" s="532"/>
    </row>
    <row r="391" spans="1:9" ht="21.75">
      <c r="A391" s="541"/>
      <c r="B391" s="532"/>
      <c r="C391" s="532"/>
      <c r="D391" s="532"/>
      <c r="E391" s="532"/>
      <c r="F391" s="532"/>
      <c r="G391" s="532"/>
      <c r="H391" s="532"/>
      <c r="I391" s="532"/>
    </row>
    <row r="392" spans="1:9" ht="21.75">
      <c r="A392" s="532" t="s">
        <v>1277</v>
      </c>
      <c r="B392" s="529" t="s">
        <v>1278</v>
      </c>
      <c r="C392" s="530" t="s">
        <v>1268</v>
      </c>
      <c r="D392" s="532"/>
      <c r="E392" s="532">
        <v>200</v>
      </c>
      <c r="F392" s="619">
        <v>40000</v>
      </c>
      <c r="G392" s="860" t="s">
        <v>1269</v>
      </c>
      <c r="H392" s="532"/>
      <c r="I392" s="532"/>
    </row>
    <row r="393" spans="1:9" ht="21.75">
      <c r="A393" s="532"/>
      <c r="B393" s="529" t="s">
        <v>475</v>
      </c>
      <c r="C393" s="532"/>
      <c r="D393" s="532"/>
      <c r="E393" s="532"/>
      <c r="F393" s="863">
        <v>42800</v>
      </c>
      <c r="G393" s="862"/>
      <c r="H393" s="860" t="s">
        <v>1279</v>
      </c>
      <c r="I393" s="532" t="s">
        <v>1271</v>
      </c>
    </row>
    <row r="394" spans="1:9" ht="21.75">
      <c r="A394" s="532"/>
      <c r="B394" s="529" t="s">
        <v>1280</v>
      </c>
      <c r="C394" s="532"/>
      <c r="D394" s="532"/>
      <c r="E394" s="532"/>
      <c r="F394" s="853"/>
      <c r="G394" s="862"/>
      <c r="H394" s="860"/>
      <c r="I394" s="532" t="s">
        <v>1281</v>
      </c>
    </row>
    <row r="395" spans="1:9" ht="21.75">
      <c r="A395" s="532" t="s">
        <v>1274</v>
      </c>
      <c r="B395" s="529" t="s">
        <v>1282</v>
      </c>
      <c r="C395" s="530" t="s">
        <v>1268</v>
      </c>
      <c r="D395" s="532"/>
      <c r="E395" s="583">
        <v>2800</v>
      </c>
      <c r="F395" s="619">
        <v>2800</v>
      </c>
      <c r="G395" s="862"/>
      <c r="H395" s="860"/>
      <c r="I395" s="532"/>
    </row>
    <row r="396" spans="1:9" ht="21.75">
      <c r="A396" s="532" t="s">
        <v>1283</v>
      </c>
      <c r="B396" s="529"/>
      <c r="C396" s="530"/>
      <c r="D396" s="532"/>
      <c r="E396" s="583"/>
      <c r="F396" s="619"/>
      <c r="G396" s="666"/>
      <c r="H396" s="667"/>
      <c r="I396" s="532"/>
    </row>
    <row r="397" spans="1:9" ht="21.75">
      <c r="A397" s="541"/>
      <c r="B397" s="532"/>
      <c r="C397" s="532"/>
      <c r="D397" s="532"/>
      <c r="E397" s="532"/>
      <c r="F397" s="532"/>
      <c r="G397" s="532"/>
      <c r="H397" s="532"/>
      <c r="I397" s="532"/>
    </row>
    <row r="398" spans="1:9" ht="21.75">
      <c r="A398" s="532" t="s">
        <v>1284</v>
      </c>
      <c r="B398" s="529" t="s">
        <v>1285</v>
      </c>
      <c r="C398" s="530" t="s">
        <v>1286</v>
      </c>
      <c r="D398" s="532"/>
      <c r="E398" s="543">
        <v>29900</v>
      </c>
      <c r="F398" s="543">
        <v>29900</v>
      </c>
      <c r="G398" s="529" t="s">
        <v>1269</v>
      </c>
      <c r="H398" s="529" t="s">
        <v>1287</v>
      </c>
      <c r="I398" s="529" t="s">
        <v>1288</v>
      </c>
    </row>
    <row r="399" spans="1:9" ht="21.75">
      <c r="A399" s="517"/>
      <c r="B399" s="517"/>
      <c r="C399" s="517"/>
      <c r="D399" s="517"/>
      <c r="E399" s="517"/>
      <c r="F399" s="517"/>
      <c r="G399" s="517"/>
      <c r="H399" s="517"/>
      <c r="I399" s="517"/>
    </row>
    <row r="400" spans="1:9" ht="21.75">
      <c r="A400" s="549"/>
      <c r="B400" s="549"/>
      <c r="C400" s="549"/>
      <c r="D400" s="549"/>
      <c r="E400" s="549"/>
      <c r="F400" s="549"/>
      <c r="G400" s="549"/>
      <c r="H400" s="549"/>
      <c r="I400" s="549"/>
    </row>
    <row r="401" spans="1:9" ht="21.75">
      <c r="A401" s="536"/>
      <c r="B401" s="536"/>
      <c r="C401" s="536"/>
      <c r="D401" s="536"/>
      <c r="E401" s="536"/>
      <c r="F401" s="536"/>
      <c r="G401" s="536"/>
      <c r="H401" s="536"/>
      <c r="I401" s="536"/>
    </row>
    <row r="402" spans="1:9" ht="21.75">
      <c r="A402" s="536"/>
      <c r="B402" s="536"/>
      <c r="C402" s="536"/>
      <c r="D402" s="536"/>
      <c r="E402" s="536"/>
      <c r="F402" s="536"/>
      <c r="G402" s="536"/>
      <c r="H402" s="536"/>
      <c r="I402" s="536"/>
    </row>
    <row r="403" spans="1:9" ht="21.75">
      <c r="A403" s="536"/>
      <c r="B403" s="536"/>
      <c r="C403" s="536"/>
      <c r="D403" s="536"/>
      <c r="E403" s="536"/>
      <c r="F403" s="536"/>
      <c r="G403" s="536"/>
      <c r="H403" s="536"/>
      <c r="I403" s="536"/>
    </row>
    <row r="404" spans="1:9" ht="21.75">
      <c r="A404" s="536"/>
      <c r="B404" s="536"/>
      <c r="C404" s="536"/>
      <c r="D404" s="536"/>
      <c r="E404" s="536"/>
      <c r="F404" s="536"/>
      <c r="G404" s="536"/>
      <c r="H404" s="536"/>
      <c r="I404" s="536"/>
    </row>
    <row r="405" spans="1:9" ht="21">
      <c r="A405" s="429"/>
      <c r="B405" s="430"/>
      <c r="C405" s="430" t="s">
        <v>155</v>
      </c>
      <c r="D405" s="429" t="s">
        <v>757</v>
      </c>
      <c r="E405" s="429" t="s">
        <v>159</v>
      </c>
      <c r="F405" s="429" t="s">
        <v>162</v>
      </c>
      <c r="G405" s="429" t="s">
        <v>758</v>
      </c>
      <c r="H405" s="429" t="s">
        <v>166</v>
      </c>
      <c r="I405" s="429" t="s">
        <v>168</v>
      </c>
    </row>
    <row r="406" spans="1:9" ht="21">
      <c r="A406" s="431" t="s">
        <v>759</v>
      </c>
      <c r="B406" s="432" t="s">
        <v>154</v>
      </c>
      <c r="C406" s="432" t="s">
        <v>156</v>
      </c>
      <c r="D406" s="431" t="s">
        <v>760</v>
      </c>
      <c r="E406" s="431" t="s">
        <v>160</v>
      </c>
      <c r="F406" s="431" t="s">
        <v>163</v>
      </c>
      <c r="G406" s="431" t="s">
        <v>761</v>
      </c>
      <c r="H406" s="431" t="s">
        <v>167</v>
      </c>
      <c r="I406" s="431"/>
    </row>
    <row r="407" spans="1:9" ht="21">
      <c r="A407" s="433"/>
      <c r="B407" s="434"/>
      <c r="C407" s="433"/>
      <c r="D407" s="434" t="s">
        <v>158</v>
      </c>
      <c r="E407" s="434" t="s">
        <v>762</v>
      </c>
      <c r="F407" s="434" t="s">
        <v>762</v>
      </c>
      <c r="G407" s="434"/>
      <c r="H407" s="434"/>
      <c r="I407" s="434"/>
    </row>
    <row r="408" spans="1:9" ht="21.75">
      <c r="A408" s="598" t="s">
        <v>1185</v>
      </c>
      <c r="B408" s="546"/>
      <c r="C408" s="664"/>
      <c r="D408" s="545"/>
      <c r="E408" s="545"/>
      <c r="F408" s="545"/>
      <c r="G408" s="545"/>
      <c r="H408" s="545"/>
      <c r="I408" s="545"/>
    </row>
    <row r="409" spans="1:9" ht="21.75">
      <c r="A409" s="533" t="s">
        <v>74</v>
      </c>
      <c r="B409" s="529"/>
      <c r="C409" s="658"/>
      <c r="D409" s="532"/>
      <c r="E409" s="532"/>
      <c r="F409" s="532"/>
      <c r="G409" s="532"/>
      <c r="H409" s="532"/>
      <c r="I409" s="532"/>
    </row>
    <row r="410" spans="1:9" ht="21.75">
      <c r="A410" s="532"/>
      <c r="B410" s="532"/>
      <c r="C410" s="532"/>
      <c r="D410" s="532"/>
      <c r="E410" s="532"/>
      <c r="F410" s="532"/>
      <c r="G410" s="532"/>
      <c r="H410" s="532"/>
      <c r="I410" s="532"/>
    </row>
    <row r="411" spans="1:9" ht="21.75">
      <c r="A411" s="532" t="s">
        <v>1289</v>
      </c>
      <c r="B411" s="529" t="s">
        <v>1290</v>
      </c>
      <c r="C411" s="530" t="s">
        <v>1291</v>
      </c>
      <c r="D411" s="532"/>
      <c r="E411" s="583">
        <v>2800</v>
      </c>
      <c r="F411" s="619">
        <v>2800</v>
      </c>
      <c r="G411" s="532"/>
      <c r="H411" s="532"/>
      <c r="I411" s="532"/>
    </row>
    <row r="412" spans="1:9" ht="21.75">
      <c r="A412" s="532" t="s">
        <v>1283</v>
      </c>
      <c r="B412" s="529"/>
      <c r="C412" s="532"/>
      <c r="D412" s="532"/>
      <c r="E412" s="532"/>
      <c r="F412" s="858">
        <v>16800</v>
      </c>
      <c r="G412" s="860" t="s">
        <v>1269</v>
      </c>
      <c r="H412" s="860" t="s">
        <v>1292</v>
      </c>
      <c r="I412" s="532" t="s">
        <v>1271</v>
      </c>
    </row>
    <row r="413" spans="1:9" ht="21.75">
      <c r="A413" s="532"/>
      <c r="B413" s="529"/>
      <c r="C413" s="532"/>
      <c r="D413" s="532"/>
      <c r="E413" s="532"/>
      <c r="F413" s="859"/>
      <c r="G413" s="860"/>
      <c r="H413" s="860"/>
      <c r="I413" s="532" t="s">
        <v>1293</v>
      </c>
    </row>
    <row r="414" spans="1:9" ht="21.75">
      <c r="A414" s="532" t="s">
        <v>1294</v>
      </c>
      <c r="B414" s="529" t="s">
        <v>1295</v>
      </c>
      <c r="C414" s="530" t="s">
        <v>1296</v>
      </c>
      <c r="D414" s="532"/>
      <c r="E414" s="532">
        <v>200</v>
      </c>
      <c r="F414" s="619">
        <v>14000</v>
      </c>
      <c r="G414" s="532"/>
      <c r="H414" s="532"/>
      <c r="I414" s="532"/>
    </row>
    <row r="415" spans="1:9" ht="21.75">
      <c r="A415" s="532"/>
      <c r="B415" s="529" t="s">
        <v>475</v>
      </c>
      <c r="C415" s="532"/>
      <c r="D415" s="532"/>
      <c r="E415" s="532"/>
      <c r="F415" s="532"/>
      <c r="G415" s="532"/>
      <c r="H415" s="532"/>
      <c r="I415" s="532"/>
    </row>
    <row r="416" spans="1:9" ht="21.75">
      <c r="A416" s="532"/>
      <c r="B416" s="529" t="s">
        <v>1297</v>
      </c>
      <c r="C416" s="532"/>
      <c r="D416" s="532"/>
      <c r="E416" s="532"/>
      <c r="F416" s="532"/>
      <c r="G416" s="532"/>
      <c r="H416" s="532"/>
      <c r="I416" s="532"/>
    </row>
    <row r="417" spans="1:9" ht="21.75">
      <c r="A417" s="532"/>
      <c r="B417" s="532"/>
      <c r="C417" s="532"/>
      <c r="D417" s="532"/>
      <c r="E417" s="532"/>
      <c r="F417" s="532"/>
      <c r="G417" s="532"/>
      <c r="H417" s="532"/>
      <c r="I417" s="532"/>
    </row>
    <row r="418" spans="1:9" ht="21.75">
      <c r="A418" s="532" t="s">
        <v>1289</v>
      </c>
      <c r="B418" s="529" t="s">
        <v>1298</v>
      </c>
      <c r="C418" s="861" t="s">
        <v>1296</v>
      </c>
      <c r="D418" s="532"/>
      <c r="E418" s="543">
        <v>2800</v>
      </c>
      <c r="F418" s="863">
        <v>5600</v>
      </c>
      <c r="G418" s="529" t="s">
        <v>1269</v>
      </c>
      <c r="H418" s="529" t="s">
        <v>1299</v>
      </c>
      <c r="I418" s="532" t="s">
        <v>1271</v>
      </c>
    </row>
    <row r="419" spans="1:9" ht="21.75">
      <c r="A419" s="532" t="s">
        <v>1300</v>
      </c>
      <c r="B419" s="529" t="s">
        <v>1301</v>
      </c>
      <c r="C419" s="862"/>
      <c r="D419" s="532"/>
      <c r="E419" s="543">
        <v>2800</v>
      </c>
      <c r="F419" s="853"/>
      <c r="G419" s="532"/>
      <c r="H419" s="532"/>
      <c r="I419" s="532" t="s">
        <v>1302</v>
      </c>
    </row>
    <row r="420" spans="1:9" ht="21.75">
      <c r="A420" s="532"/>
      <c r="B420" s="532"/>
      <c r="C420" s="532"/>
      <c r="D420" s="532"/>
      <c r="E420" s="532"/>
      <c r="F420" s="532"/>
      <c r="G420" s="532"/>
      <c r="H420" s="532"/>
      <c r="I420" s="532"/>
    </row>
    <row r="421" spans="1:9" ht="21.75">
      <c r="A421" s="532" t="s">
        <v>1303</v>
      </c>
      <c r="B421" s="529" t="s">
        <v>1304</v>
      </c>
      <c r="C421" s="852" t="s">
        <v>1296</v>
      </c>
      <c r="D421" s="532"/>
      <c r="E421" s="532"/>
      <c r="F421" s="532"/>
      <c r="G421" s="532"/>
      <c r="H421" s="532"/>
      <c r="I421" s="532"/>
    </row>
    <row r="422" spans="1:9" ht="21.75">
      <c r="A422" s="532"/>
      <c r="B422" s="529" t="s">
        <v>475</v>
      </c>
      <c r="C422" s="853"/>
      <c r="D422" s="532"/>
      <c r="E422" s="532">
        <v>200</v>
      </c>
      <c r="F422" s="583">
        <v>20000</v>
      </c>
      <c r="G422" s="529" t="s">
        <v>1269</v>
      </c>
      <c r="H422" s="529" t="s">
        <v>1305</v>
      </c>
      <c r="I422" s="532" t="s">
        <v>1271</v>
      </c>
    </row>
    <row r="423" spans="1:9" ht="21.75">
      <c r="A423" s="541"/>
      <c r="B423" s="556" t="s">
        <v>1306</v>
      </c>
      <c r="C423" s="853"/>
      <c r="D423" s="541"/>
      <c r="E423" s="541"/>
      <c r="F423" s="541"/>
      <c r="G423" s="541"/>
      <c r="H423" s="541"/>
      <c r="I423" s="555" t="s">
        <v>1307</v>
      </c>
    </row>
    <row r="424" spans="1:9" ht="21.75">
      <c r="A424" s="532"/>
      <c r="B424" s="541"/>
      <c r="C424" s="541"/>
      <c r="D424" s="541"/>
      <c r="E424" s="541"/>
      <c r="F424" s="541"/>
      <c r="G424" s="541"/>
      <c r="H424" s="541"/>
      <c r="I424" s="541"/>
    </row>
    <row r="425" spans="1:9" ht="21.75">
      <c r="A425" s="532" t="s">
        <v>1308</v>
      </c>
      <c r="B425" s="529" t="s">
        <v>1309</v>
      </c>
      <c r="C425" s="532"/>
      <c r="D425" s="532"/>
      <c r="E425" s="532"/>
      <c r="F425" s="532"/>
      <c r="G425" s="532"/>
      <c r="H425" s="532"/>
      <c r="I425" s="668" t="s">
        <v>1310</v>
      </c>
    </row>
    <row r="426" spans="1:9" ht="21.75">
      <c r="A426" s="532" t="s">
        <v>1311</v>
      </c>
      <c r="B426" s="529" t="s">
        <v>475</v>
      </c>
      <c r="C426" s="669" t="s">
        <v>1312</v>
      </c>
      <c r="D426" s="532"/>
      <c r="E426" s="543">
        <v>13800</v>
      </c>
      <c r="F426" s="543">
        <v>82800</v>
      </c>
      <c r="G426" s="529" t="s">
        <v>1269</v>
      </c>
      <c r="H426" s="529" t="s">
        <v>1313</v>
      </c>
      <c r="I426" s="668" t="s">
        <v>1314</v>
      </c>
    </row>
    <row r="427" spans="1:9" ht="21.75">
      <c r="A427" s="517"/>
      <c r="B427" s="518" t="s">
        <v>1315</v>
      </c>
      <c r="C427" s="517"/>
      <c r="D427" s="517"/>
      <c r="E427" s="517"/>
      <c r="F427" s="517"/>
      <c r="G427" s="517"/>
      <c r="H427" s="517"/>
      <c r="I427" s="670" t="s">
        <v>1316</v>
      </c>
    </row>
    <row r="428" spans="1:9" ht="21.75">
      <c r="A428" s="549"/>
      <c r="B428" s="550"/>
      <c r="C428" s="549"/>
      <c r="D428" s="549"/>
      <c r="E428" s="549"/>
      <c r="F428" s="549"/>
      <c r="G428" s="549"/>
      <c r="H428" s="549"/>
      <c r="I428" s="671"/>
    </row>
    <row r="429" spans="1:9" ht="21.75">
      <c r="A429" s="545"/>
      <c r="B429" s="546"/>
      <c r="C429" s="545"/>
      <c r="D429" s="545"/>
      <c r="E429" s="545"/>
      <c r="F429" s="545"/>
      <c r="G429" s="545"/>
      <c r="H429" s="545"/>
      <c r="I429" s="672"/>
    </row>
    <row r="430" spans="1:9" ht="21">
      <c r="A430" s="431" t="s">
        <v>759</v>
      </c>
      <c r="B430" s="432" t="s">
        <v>154</v>
      </c>
      <c r="C430" s="432" t="s">
        <v>155</v>
      </c>
      <c r="D430" s="431" t="s">
        <v>757</v>
      </c>
      <c r="E430" s="431" t="s">
        <v>159</v>
      </c>
      <c r="F430" s="431" t="s">
        <v>162</v>
      </c>
      <c r="G430" s="431" t="s">
        <v>758</v>
      </c>
      <c r="H430" s="431" t="s">
        <v>166</v>
      </c>
      <c r="I430" s="431" t="s">
        <v>168</v>
      </c>
    </row>
    <row r="431" spans="1:9" ht="21">
      <c r="A431" s="541"/>
      <c r="B431" s="541"/>
      <c r="C431" s="432" t="s">
        <v>156</v>
      </c>
      <c r="D431" s="431" t="s">
        <v>760</v>
      </c>
      <c r="E431" s="431" t="s">
        <v>160</v>
      </c>
      <c r="F431" s="431" t="s">
        <v>163</v>
      </c>
      <c r="G431" s="431" t="s">
        <v>761</v>
      </c>
      <c r="H431" s="431" t="s">
        <v>167</v>
      </c>
      <c r="I431" s="431"/>
    </row>
    <row r="432" spans="1:9" ht="21">
      <c r="A432" s="433"/>
      <c r="B432" s="434"/>
      <c r="C432" s="433"/>
      <c r="D432" s="434" t="s">
        <v>158</v>
      </c>
      <c r="E432" s="434" t="s">
        <v>762</v>
      </c>
      <c r="F432" s="434" t="s">
        <v>762</v>
      </c>
      <c r="G432" s="434"/>
      <c r="H432" s="434"/>
      <c r="I432" s="434"/>
    </row>
    <row r="433" spans="1:9" ht="21.75">
      <c r="A433" s="598" t="s">
        <v>1185</v>
      </c>
      <c r="B433" s="546"/>
      <c r="C433" s="664"/>
      <c r="D433" s="545"/>
      <c r="E433" s="545"/>
      <c r="F433" s="545"/>
      <c r="G433" s="545"/>
      <c r="H433" s="545"/>
      <c r="I433" s="545"/>
    </row>
    <row r="434" spans="1:9" ht="21.75">
      <c r="A434" s="533" t="s">
        <v>74</v>
      </c>
      <c r="B434" s="529"/>
      <c r="C434" s="658"/>
      <c r="D434" s="532"/>
      <c r="E434" s="532"/>
      <c r="F434" s="532"/>
      <c r="G434" s="532"/>
      <c r="H434" s="532"/>
      <c r="I434" s="532"/>
    </row>
    <row r="435" spans="1:9" ht="21.75">
      <c r="A435" s="532" t="s">
        <v>1317</v>
      </c>
      <c r="B435" s="529" t="s">
        <v>1318</v>
      </c>
      <c r="C435" s="530" t="s">
        <v>1319</v>
      </c>
      <c r="D435" s="532"/>
      <c r="E435" s="543">
        <v>430000</v>
      </c>
      <c r="F435" s="543">
        <v>430000</v>
      </c>
      <c r="G435" s="529" t="s">
        <v>1320</v>
      </c>
      <c r="H435" s="529" t="s">
        <v>1321</v>
      </c>
      <c r="I435" s="673" t="s">
        <v>1322</v>
      </c>
    </row>
    <row r="436" spans="1:9" ht="21.75">
      <c r="A436" s="517" t="s">
        <v>1323</v>
      </c>
      <c r="B436" s="517"/>
      <c r="C436" s="517"/>
      <c r="D436" s="517"/>
      <c r="E436" s="517"/>
      <c r="F436" s="517"/>
      <c r="G436" s="517"/>
      <c r="H436" s="517"/>
      <c r="I436" s="517"/>
    </row>
    <row r="437" spans="1:9" ht="21.75">
      <c r="A437" s="674"/>
      <c r="B437" s="663"/>
      <c r="C437" s="663"/>
      <c r="D437" s="663"/>
      <c r="E437" s="663"/>
      <c r="F437" s="663"/>
      <c r="G437" s="663"/>
      <c r="H437" s="663"/>
      <c r="I437" s="663"/>
    </row>
    <row r="438" spans="1:9" ht="15">
      <c r="A438" s="663"/>
      <c r="B438" s="663"/>
      <c r="C438" s="663"/>
      <c r="D438" s="663"/>
      <c r="E438" s="663"/>
      <c r="F438" s="663"/>
      <c r="G438" s="663"/>
      <c r="H438" s="663"/>
      <c r="I438" s="663"/>
    </row>
    <row r="439" spans="1:9" ht="15">
      <c r="A439" s="663"/>
      <c r="B439" s="663"/>
      <c r="C439" s="663"/>
      <c r="D439" s="663"/>
      <c r="E439" s="663"/>
      <c r="F439" s="663"/>
      <c r="G439" s="663"/>
      <c r="H439" s="663"/>
      <c r="I439" s="663"/>
    </row>
    <row r="440" spans="1:9" ht="15">
      <c r="A440" s="663"/>
      <c r="B440" s="663"/>
      <c r="C440" s="663"/>
      <c r="D440" s="663"/>
      <c r="E440" s="663"/>
      <c r="F440" s="663"/>
      <c r="G440" s="663"/>
      <c r="H440" s="663"/>
      <c r="I440" s="663"/>
    </row>
    <row r="441" spans="1:9" ht="15">
      <c r="A441" s="663"/>
      <c r="B441" s="663"/>
      <c r="C441" s="663"/>
      <c r="D441" s="663"/>
      <c r="E441" s="663"/>
      <c r="F441" s="663"/>
      <c r="G441" s="663"/>
      <c r="H441" s="663"/>
      <c r="I441" s="663"/>
    </row>
    <row r="442" spans="1:9" ht="15">
      <c r="A442" s="663"/>
      <c r="B442" s="663"/>
      <c r="C442" s="663"/>
      <c r="D442" s="663"/>
      <c r="E442" s="663"/>
      <c r="F442" s="663"/>
      <c r="G442" s="663"/>
      <c r="H442" s="663"/>
      <c r="I442" s="663"/>
    </row>
    <row r="443" spans="1:9" ht="15">
      <c r="A443" s="663"/>
      <c r="B443" s="663"/>
      <c r="C443" s="663"/>
      <c r="D443" s="663"/>
      <c r="E443" s="663"/>
      <c r="F443" s="663"/>
      <c r="G443" s="663"/>
      <c r="H443" s="663"/>
      <c r="I443" s="663"/>
    </row>
    <row r="444" spans="1:9" ht="15">
      <c r="A444" s="663"/>
      <c r="B444" s="663"/>
      <c r="C444" s="663"/>
      <c r="D444" s="663"/>
      <c r="E444" s="663"/>
      <c r="F444" s="663"/>
      <c r="G444" s="663"/>
      <c r="H444" s="663"/>
      <c r="I444" s="663"/>
    </row>
    <row r="445" spans="1:9" ht="15">
      <c r="A445" s="663"/>
      <c r="B445" s="663"/>
      <c r="C445" s="663"/>
      <c r="D445" s="663"/>
      <c r="E445" s="663"/>
      <c r="F445" s="663"/>
      <c r="G445" s="663"/>
      <c r="H445" s="663"/>
      <c r="I445" s="663"/>
    </row>
    <row r="446" spans="1:9" ht="15">
      <c r="A446" s="663"/>
      <c r="B446" s="663"/>
      <c r="C446" s="663"/>
      <c r="D446" s="663"/>
      <c r="E446" s="663"/>
      <c r="F446" s="663"/>
      <c r="G446" s="663"/>
      <c r="H446" s="663"/>
      <c r="I446" s="663"/>
    </row>
    <row r="447" spans="1:9" ht="15">
      <c r="A447" s="663"/>
      <c r="B447" s="663"/>
      <c r="C447" s="663"/>
      <c r="D447" s="663"/>
      <c r="E447" s="663"/>
      <c r="F447" s="663"/>
      <c r="G447" s="663"/>
      <c r="H447" s="663"/>
      <c r="I447" s="663"/>
    </row>
    <row r="448" spans="1:9" ht="15">
      <c r="A448" s="663"/>
      <c r="B448" s="663"/>
      <c r="C448" s="663"/>
      <c r="D448" s="663"/>
      <c r="E448" s="663"/>
      <c r="F448" s="663"/>
      <c r="G448" s="663"/>
      <c r="H448" s="663"/>
      <c r="I448" s="663"/>
    </row>
    <row r="449" spans="1:9" ht="15">
      <c r="A449" s="663"/>
      <c r="B449" s="663"/>
      <c r="C449" s="663"/>
      <c r="D449" s="663"/>
      <c r="E449" s="663"/>
      <c r="F449" s="663"/>
      <c r="G449" s="663"/>
      <c r="H449" s="663"/>
      <c r="I449" s="663"/>
    </row>
    <row r="450" spans="1:9" ht="15">
      <c r="A450" s="663"/>
      <c r="B450" s="663"/>
      <c r="C450" s="663"/>
      <c r="D450" s="663"/>
      <c r="E450" s="663"/>
      <c r="F450" s="663"/>
      <c r="G450" s="663"/>
      <c r="H450" s="663"/>
      <c r="I450" s="663"/>
    </row>
    <row r="451" spans="1:9" ht="15">
      <c r="A451" s="663"/>
      <c r="B451" s="663"/>
      <c r="C451" s="663"/>
      <c r="D451" s="663"/>
      <c r="E451" s="663"/>
      <c r="F451" s="663"/>
      <c r="G451" s="663"/>
      <c r="H451" s="663"/>
      <c r="I451" s="663"/>
    </row>
    <row r="452" spans="1:9" ht="15">
      <c r="A452" s="663"/>
      <c r="B452" s="663"/>
      <c r="C452" s="663"/>
      <c r="D452" s="663"/>
      <c r="E452" s="663"/>
      <c r="F452" s="663"/>
      <c r="G452" s="663"/>
      <c r="H452" s="663"/>
      <c r="I452" s="663"/>
    </row>
    <row r="453" spans="1:9" ht="15">
      <c r="A453" s="663"/>
      <c r="B453" s="663"/>
      <c r="C453" s="663"/>
      <c r="D453" s="663"/>
      <c r="E453" s="663"/>
      <c r="F453" s="663"/>
      <c r="G453" s="663"/>
      <c r="H453" s="663"/>
      <c r="I453" s="663"/>
    </row>
    <row r="454" spans="1:9" ht="15">
      <c r="A454" s="663"/>
      <c r="B454" s="663"/>
      <c r="C454" s="663"/>
      <c r="D454" s="663"/>
      <c r="E454" s="663"/>
      <c r="F454" s="663"/>
      <c r="G454" s="663"/>
      <c r="H454" s="663"/>
      <c r="I454" s="663"/>
    </row>
    <row r="455" spans="1:9" ht="15">
      <c r="A455" s="663"/>
      <c r="B455" s="663"/>
      <c r="C455" s="663"/>
      <c r="D455" s="663"/>
      <c r="E455" s="663"/>
      <c r="F455" s="663"/>
      <c r="G455" s="663"/>
      <c r="H455" s="663"/>
      <c r="I455" s="663"/>
    </row>
    <row r="456" spans="1:9" ht="15">
      <c r="A456" s="663"/>
      <c r="B456" s="663"/>
      <c r="C456" s="663"/>
      <c r="D456" s="663"/>
      <c r="E456" s="663"/>
      <c r="F456" s="663"/>
      <c r="G456" s="663"/>
      <c r="H456" s="663"/>
      <c r="I456" s="663"/>
    </row>
    <row r="457" spans="1:9" ht="15">
      <c r="A457" s="663"/>
      <c r="B457" s="663"/>
      <c r="C457" s="663"/>
      <c r="D457" s="663"/>
      <c r="E457" s="663"/>
      <c r="F457" s="663"/>
      <c r="G457" s="663"/>
      <c r="H457" s="663"/>
      <c r="I457" s="663"/>
    </row>
    <row r="458" spans="1:9" ht="15">
      <c r="A458" s="663"/>
      <c r="B458" s="663"/>
      <c r="C458" s="663"/>
      <c r="D458" s="663"/>
      <c r="E458" s="663"/>
      <c r="F458" s="663"/>
      <c r="G458" s="663"/>
      <c r="H458" s="663"/>
      <c r="I458" s="663"/>
    </row>
  </sheetData>
  <mergeCells count="119">
    <mergeCell ref="F412:F413"/>
    <mergeCell ref="G412:G413"/>
    <mergeCell ref="H412:H413"/>
    <mergeCell ref="C418:C419"/>
    <mergeCell ref="F418:F419"/>
    <mergeCell ref="C421:C423"/>
    <mergeCell ref="I366:I368"/>
    <mergeCell ref="G386:G389"/>
    <mergeCell ref="H386:H389"/>
    <mergeCell ref="F387:F388"/>
    <mergeCell ref="G392:G395"/>
    <mergeCell ref="F393:F394"/>
    <mergeCell ref="H393:H395"/>
    <mergeCell ref="F298:F301"/>
    <mergeCell ref="G298:G301"/>
    <mergeCell ref="H298:H301"/>
    <mergeCell ref="I298:I301"/>
    <mergeCell ref="C304:C306"/>
    <mergeCell ref="C366:C368"/>
    <mergeCell ref="E366:E368"/>
    <mergeCell ref="F366:F368"/>
    <mergeCell ref="G366:G368"/>
    <mergeCell ref="H366:H368"/>
    <mergeCell ref="F291:F294"/>
    <mergeCell ref="G291:G294"/>
    <mergeCell ref="H291:H294"/>
    <mergeCell ref="I291:I294"/>
    <mergeCell ref="F296:F297"/>
    <mergeCell ref="G296:G297"/>
    <mergeCell ref="H296:H297"/>
    <mergeCell ref="I296:I297"/>
    <mergeCell ref="C279:C281"/>
    <mergeCell ref="E279:E281"/>
    <mergeCell ref="F279:F281"/>
    <mergeCell ref="G279:G281"/>
    <mergeCell ref="H279:H281"/>
    <mergeCell ref="I279:I281"/>
    <mergeCell ref="C276:C278"/>
    <mergeCell ref="E276:E278"/>
    <mergeCell ref="F276:F278"/>
    <mergeCell ref="G276:G278"/>
    <mergeCell ref="H276:H278"/>
    <mergeCell ref="I276:I278"/>
    <mergeCell ref="F270:F271"/>
    <mergeCell ref="G270:G271"/>
    <mergeCell ref="H270:H271"/>
    <mergeCell ref="I270:I271"/>
    <mergeCell ref="F272:F273"/>
    <mergeCell ref="F274:F275"/>
    <mergeCell ref="F248:F253"/>
    <mergeCell ref="G248:G253"/>
    <mergeCell ref="H248:H253"/>
    <mergeCell ref="I248:I253"/>
    <mergeCell ref="F255:F258"/>
    <mergeCell ref="G255:G258"/>
    <mergeCell ref="H255:H258"/>
    <mergeCell ref="I255:I258"/>
    <mergeCell ref="G226:G234"/>
    <mergeCell ref="H226:H234"/>
    <mergeCell ref="I226:I234"/>
    <mergeCell ref="F244:F247"/>
    <mergeCell ref="G244:G247"/>
    <mergeCell ref="H244:H247"/>
    <mergeCell ref="I244:I247"/>
    <mergeCell ref="F206:F211"/>
    <mergeCell ref="G206:G211"/>
    <mergeCell ref="H206:H211"/>
    <mergeCell ref="I206:I211"/>
    <mergeCell ref="F213:F214"/>
    <mergeCell ref="G213:G214"/>
    <mergeCell ref="H213:H214"/>
    <mergeCell ref="I213:I214"/>
    <mergeCell ref="H191:H193"/>
    <mergeCell ref="I191:I193"/>
    <mergeCell ref="F194:F195"/>
    <mergeCell ref="G194:G195"/>
    <mergeCell ref="H194:H195"/>
    <mergeCell ref="I194:I195"/>
    <mergeCell ref="C169:C170"/>
    <mergeCell ref="E169:E170"/>
    <mergeCell ref="F191:F193"/>
    <mergeCell ref="G191:G193"/>
    <mergeCell ref="H153:H156"/>
    <mergeCell ref="I153:I156"/>
    <mergeCell ref="C155:C156"/>
    <mergeCell ref="E155:E156"/>
    <mergeCell ref="C165:C166"/>
    <mergeCell ref="E165:E166"/>
    <mergeCell ref="F165:F170"/>
    <mergeCell ref="G165:G170"/>
    <mergeCell ref="H165:H170"/>
    <mergeCell ref="I165:I170"/>
    <mergeCell ref="C153:C154"/>
    <mergeCell ref="E153:E154"/>
    <mergeCell ref="F153:F156"/>
    <mergeCell ref="G153:G156"/>
    <mergeCell ref="C145:C146"/>
    <mergeCell ref="E145:E146"/>
    <mergeCell ref="F145:F152"/>
    <mergeCell ref="G145:G152"/>
    <mergeCell ref="C167:C168"/>
    <mergeCell ref="E167:E168"/>
    <mergeCell ref="H145:H152"/>
    <mergeCell ref="I145:I152"/>
    <mergeCell ref="C147:C148"/>
    <mergeCell ref="E147:E148"/>
    <mergeCell ref="C149:C150"/>
    <mergeCell ref="E149:E150"/>
    <mergeCell ref="C151:C152"/>
    <mergeCell ref="E151:E152"/>
    <mergeCell ref="A1:I1"/>
    <mergeCell ref="A2:I2"/>
    <mergeCell ref="F117:F118"/>
    <mergeCell ref="C130:C133"/>
    <mergeCell ref="E130:E133"/>
    <mergeCell ref="F130:F133"/>
    <mergeCell ref="G130:G133"/>
    <mergeCell ref="H130:H133"/>
    <mergeCell ref="I130:I133"/>
  </mergeCells>
  <pageMargins left="0.7" right="0.7" top="0.75" bottom="0.75" header="0.3" footer="0.3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topLeftCell="A25" workbookViewId="0">
      <selection activeCell="F28" sqref="F28"/>
    </sheetView>
  </sheetViews>
  <sheetFormatPr defaultRowHeight="21.75"/>
  <cols>
    <col min="1" max="1" width="3.5703125" style="698" customWidth="1"/>
    <col min="2" max="2" width="6.28515625" style="698" customWidth="1"/>
    <col min="3" max="5" width="9.140625" style="698"/>
    <col min="6" max="6" width="13.140625" style="698" customWidth="1"/>
    <col min="7" max="7" width="17.85546875" style="698" customWidth="1"/>
    <col min="8" max="8" width="20.140625" style="698" customWidth="1"/>
    <col min="9" max="16384" width="9.140625" style="698"/>
  </cols>
  <sheetData>
    <row r="1" spans="1:8">
      <c r="A1" s="864" t="s">
        <v>1332</v>
      </c>
      <c r="B1" s="864"/>
      <c r="C1" s="864"/>
      <c r="D1" s="864"/>
      <c r="E1" s="864"/>
      <c r="F1" s="864"/>
      <c r="G1" s="864"/>
      <c r="H1" s="864"/>
    </row>
    <row r="2" spans="1:8">
      <c r="A2" s="864" t="s">
        <v>0</v>
      </c>
      <c r="B2" s="864"/>
      <c r="C2" s="864"/>
      <c r="D2" s="864"/>
      <c r="E2" s="864"/>
      <c r="F2" s="864"/>
      <c r="G2" s="864"/>
      <c r="H2" s="864"/>
    </row>
    <row r="3" spans="1:8">
      <c r="A3" s="864" t="s">
        <v>1333</v>
      </c>
      <c r="B3" s="864"/>
      <c r="C3" s="864"/>
      <c r="D3" s="864"/>
      <c r="E3" s="864"/>
      <c r="F3" s="864"/>
      <c r="G3" s="864"/>
      <c r="H3" s="864"/>
    </row>
    <row r="4" spans="1:8">
      <c r="A4" s="699" t="s">
        <v>1334</v>
      </c>
    </row>
    <row r="5" spans="1:8">
      <c r="B5" s="698" t="s">
        <v>1335</v>
      </c>
      <c r="H5" s="700">
        <v>6330572.8200000003</v>
      </c>
    </row>
    <row r="6" spans="1:8">
      <c r="B6" s="698" t="s">
        <v>1365</v>
      </c>
      <c r="C6" s="698" t="s">
        <v>1355</v>
      </c>
      <c r="G6" s="700">
        <v>55071.1</v>
      </c>
      <c r="H6" s="700"/>
    </row>
    <row r="7" spans="1:8">
      <c r="C7" s="698" t="s">
        <v>1356</v>
      </c>
      <c r="G7" s="700">
        <v>11445</v>
      </c>
      <c r="H7" s="703">
        <v>66516.100000000006</v>
      </c>
    </row>
    <row r="8" spans="1:8" ht="22.5" thickBot="1">
      <c r="B8" s="698" t="s">
        <v>1336</v>
      </c>
      <c r="H8" s="707">
        <f>SUM(H5 - H7)</f>
        <v>6264056.7200000007</v>
      </c>
    </row>
    <row r="9" spans="1:8" ht="9.75" customHeight="1" thickTop="1"/>
    <row r="10" spans="1:8">
      <c r="A10" s="699" t="s">
        <v>1337</v>
      </c>
    </row>
    <row r="11" spans="1:8">
      <c r="B11" s="698" t="s">
        <v>1338</v>
      </c>
      <c r="H11" s="700">
        <v>19793466.93</v>
      </c>
    </row>
    <row r="12" spans="1:8">
      <c r="B12" s="701" t="s">
        <v>1339</v>
      </c>
      <c r="C12" s="698" t="s">
        <v>639</v>
      </c>
      <c r="G12" s="700">
        <v>1361397.68</v>
      </c>
    </row>
    <row r="13" spans="1:8">
      <c r="C13" s="698" t="s">
        <v>1340</v>
      </c>
      <c r="G13" s="700">
        <v>669825</v>
      </c>
    </row>
    <row r="14" spans="1:8">
      <c r="C14" s="698" t="s">
        <v>1341</v>
      </c>
      <c r="G14" s="700">
        <v>945029.27</v>
      </c>
    </row>
    <row r="15" spans="1:8">
      <c r="C15" s="698" t="s">
        <v>1342</v>
      </c>
      <c r="G15" s="700">
        <v>685000</v>
      </c>
    </row>
    <row r="16" spans="1:8">
      <c r="C16" s="698" t="s">
        <v>1343</v>
      </c>
      <c r="G16" s="700">
        <v>49501</v>
      </c>
    </row>
    <row r="17" spans="1:8">
      <c r="C17" s="698" t="s">
        <v>1344</v>
      </c>
      <c r="G17" s="700">
        <v>9608658.7599999998</v>
      </c>
    </row>
    <row r="18" spans="1:8">
      <c r="C18" s="698" t="s">
        <v>1345</v>
      </c>
      <c r="G18" s="700">
        <v>18198.5</v>
      </c>
    </row>
    <row r="19" spans="1:8">
      <c r="C19" s="698" t="s">
        <v>1357</v>
      </c>
      <c r="G19" s="700">
        <v>47500</v>
      </c>
    </row>
    <row r="20" spans="1:8">
      <c r="C20" s="698" t="s">
        <v>1358</v>
      </c>
      <c r="G20" s="700">
        <v>144300</v>
      </c>
      <c r="H20" s="708">
        <f>SUM(G12:G20)</f>
        <v>13529410.210000001</v>
      </c>
    </row>
    <row r="21" spans="1:8" ht="22.5" thickBot="1">
      <c r="B21" s="699" t="s">
        <v>1336</v>
      </c>
      <c r="H21" s="709">
        <f>SUM(H11-H20)</f>
        <v>6264056.7199999988</v>
      </c>
    </row>
    <row r="22" spans="1:8" ht="22.5" thickTop="1">
      <c r="B22" s="699" t="s">
        <v>1346</v>
      </c>
    </row>
    <row r="23" spans="1:8">
      <c r="B23" s="698" t="s">
        <v>1347</v>
      </c>
      <c r="H23" s="700">
        <v>6264056.7199999997</v>
      </c>
    </row>
    <row r="24" spans="1:8">
      <c r="B24" s="701" t="s">
        <v>1339</v>
      </c>
      <c r="C24" s="698" t="s">
        <v>1349</v>
      </c>
      <c r="H24" s="700">
        <v>1703000</v>
      </c>
    </row>
    <row r="25" spans="1:8">
      <c r="B25" s="701"/>
      <c r="C25" s="698" t="s">
        <v>1359</v>
      </c>
      <c r="H25" s="703">
        <v>1900000</v>
      </c>
    </row>
    <row r="26" spans="1:8">
      <c r="B26" s="698" t="s">
        <v>1348</v>
      </c>
      <c r="H26" s="710">
        <v>2661056.7200000002</v>
      </c>
    </row>
    <row r="27" spans="1:8">
      <c r="H27" s="711"/>
    </row>
    <row r="28" spans="1:8">
      <c r="A28" s="702"/>
      <c r="B28" s="698" t="s">
        <v>1360</v>
      </c>
      <c r="H28" s="700">
        <v>9608658.7599999998</v>
      </c>
    </row>
    <row r="29" spans="1:8">
      <c r="B29" s="698" t="s">
        <v>1361</v>
      </c>
    </row>
    <row r="30" spans="1:8">
      <c r="B30" s="712" t="s">
        <v>1339</v>
      </c>
      <c r="C30" s="698" t="s">
        <v>1362</v>
      </c>
      <c r="H30" s="703">
        <v>5694925</v>
      </c>
    </row>
    <row r="31" spans="1:8">
      <c r="C31" s="698" t="s">
        <v>1363</v>
      </c>
      <c r="H31" s="700"/>
    </row>
    <row r="32" spans="1:8" ht="22.5" thickBot="1">
      <c r="B32" s="698" t="s">
        <v>1364</v>
      </c>
      <c r="H32" s="704">
        <v>3913733.76</v>
      </c>
    </row>
    <row r="33" spans="6:8" ht="22.5" thickTop="1"/>
    <row r="34" spans="6:8">
      <c r="F34" s="705" t="s">
        <v>1350</v>
      </c>
      <c r="G34" s="706"/>
      <c r="H34" s="698" t="s">
        <v>1351</v>
      </c>
    </row>
    <row r="35" spans="6:8">
      <c r="F35" s="705"/>
      <c r="G35" s="698" t="s">
        <v>1352</v>
      </c>
    </row>
    <row r="36" spans="6:8">
      <c r="F36" s="705" t="s">
        <v>1353</v>
      </c>
      <c r="G36" s="698" t="s">
        <v>1354</v>
      </c>
    </row>
  </sheetData>
  <mergeCells count="3">
    <mergeCell ref="A1:H1"/>
    <mergeCell ref="A2:H2"/>
    <mergeCell ref="A3:H3"/>
  </mergeCells>
  <pageMargins left="0.7" right="0.7" top="0.38" bottom="0.3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opLeftCell="A13" workbookViewId="0">
      <selection activeCell="A4" sqref="A4"/>
    </sheetView>
  </sheetViews>
  <sheetFormatPr defaultRowHeight="12.75"/>
  <cols>
    <col min="1" max="1" width="48.42578125" bestFit="1" customWidth="1"/>
    <col min="3" max="3" width="13.85546875" bestFit="1" customWidth="1"/>
    <col min="4" max="4" width="5.140625" customWidth="1"/>
    <col min="5" max="5" width="13" customWidth="1"/>
    <col min="6" max="6" width="5" customWidth="1"/>
  </cols>
  <sheetData>
    <row r="1" spans="1:9" ht="23.25">
      <c r="A1" s="722" t="s">
        <v>0</v>
      </c>
      <c r="B1" s="722"/>
      <c r="C1" s="722"/>
      <c r="D1" s="722"/>
      <c r="E1" s="722"/>
      <c r="F1" s="722"/>
      <c r="G1" s="1"/>
      <c r="H1" s="1"/>
      <c r="I1" s="1"/>
    </row>
    <row r="2" spans="1:9" ht="23.25">
      <c r="A2" s="722" t="s">
        <v>1</v>
      </c>
      <c r="B2" s="722"/>
      <c r="C2" s="722"/>
      <c r="D2" s="722"/>
      <c r="E2" s="722"/>
      <c r="F2" s="722"/>
      <c r="G2" s="1"/>
      <c r="H2" s="1"/>
      <c r="I2" s="1"/>
    </row>
    <row r="3" spans="1:9" ht="23.25">
      <c r="A3" s="726" t="s">
        <v>1367</v>
      </c>
      <c r="B3" s="726"/>
      <c r="C3" s="726"/>
      <c r="D3" s="726"/>
      <c r="E3" s="726"/>
      <c r="F3" s="726"/>
      <c r="G3" s="1"/>
      <c r="H3" s="1"/>
      <c r="I3" s="1"/>
    </row>
    <row r="4" spans="1:9" ht="23.25">
      <c r="A4" s="7" t="s">
        <v>2</v>
      </c>
      <c r="B4" s="7" t="s">
        <v>3</v>
      </c>
      <c r="C4" s="723" t="s">
        <v>4</v>
      </c>
      <c r="D4" s="724"/>
      <c r="E4" s="723" t="s">
        <v>5</v>
      </c>
      <c r="F4" s="725"/>
      <c r="G4" s="1"/>
      <c r="H4" s="1"/>
      <c r="I4" s="1"/>
    </row>
    <row r="5" spans="1:9" ht="23.25">
      <c r="A5" s="675" t="s">
        <v>1330</v>
      </c>
      <c r="B5" s="6">
        <v>110100</v>
      </c>
      <c r="C5" s="676">
        <v>90</v>
      </c>
      <c r="D5" s="7" t="s">
        <v>257</v>
      </c>
      <c r="E5" s="415"/>
      <c r="F5" s="677"/>
      <c r="G5" s="1"/>
      <c r="H5" s="1"/>
      <c r="I5" s="1"/>
    </row>
    <row r="6" spans="1:9" ht="23.25">
      <c r="A6" s="3" t="s">
        <v>6</v>
      </c>
      <c r="B6" s="4" t="s">
        <v>253</v>
      </c>
      <c r="C6" s="5">
        <v>7557378</v>
      </c>
      <c r="D6" s="4" t="s">
        <v>583</v>
      </c>
      <c r="E6" s="5"/>
      <c r="F6" s="3"/>
      <c r="G6" s="1"/>
      <c r="H6" s="1"/>
      <c r="I6" s="1"/>
    </row>
    <row r="7" spans="1:9" ht="23.25">
      <c r="A7" s="3" t="s">
        <v>7</v>
      </c>
      <c r="B7" s="4" t="s">
        <v>253</v>
      </c>
      <c r="C7" s="5">
        <v>63764</v>
      </c>
      <c r="D7" s="4" t="s">
        <v>584</v>
      </c>
      <c r="E7" s="5"/>
      <c r="F7" s="3"/>
      <c r="G7" s="1"/>
      <c r="H7" s="1"/>
      <c r="I7" s="1"/>
    </row>
    <row r="8" spans="1:9" ht="23.25">
      <c r="A8" s="3" t="s">
        <v>541</v>
      </c>
      <c r="B8" s="4" t="s">
        <v>542</v>
      </c>
      <c r="C8" s="5">
        <v>12172233</v>
      </c>
      <c r="D8" s="4" t="s">
        <v>585</v>
      </c>
      <c r="E8" s="5"/>
      <c r="F8" s="3"/>
      <c r="G8" s="1"/>
      <c r="H8" s="1"/>
      <c r="I8" s="1"/>
    </row>
    <row r="9" spans="1:9" ht="23.25">
      <c r="A9" s="3" t="s">
        <v>8</v>
      </c>
      <c r="B9" s="4" t="s">
        <v>254</v>
      </c>
      <c r="C9" s="5">
        <v>55071</v>
      </c>
      <c r="D9" s="6">
        <v>10</v>
      </c>
      <c r="E9" s="5"/>
      <c r="F9" s="6"/>
      <c r="G9" s="1"/>
      <c r="H9" s="1"/>
      <c r="I9" s="1"/>
    </row>
    <row r="10" spans="1:9" ht="23.25">
      <c r="A10" s="3" t="s">
        <v>574</v>
      </c>
      <c r="B10" s="4" t="s">
        <v>579</v>
      </c>
      <c r="C10" s="5">
        <v>11445</v>
      </c>
      <c r="D10" s="6" t="s">
        <v>257</v>
      </c>
      <c r="E10" s="5"/>
      <c r="F10" s="117"/>
      <c r="G10" s="1"/>
      <c r="H10" s="1"/>
      <c r="I10" s="1"/>
    </row>
    <row r="11" spans="1:9" ht="23.25">
      <c r="A11" s="3" t="s">
        <v>325</v>
      </c>
      <c r="B11" s="4" t="s">
        <v>381</v>
      </c>
      <c r="C11" s="5"/>
      <c r="D11" s="117"/>
      <c r="E11" s="5">
        <v>1361397</v>
      </c>
      <c r="F11" s="6">
        <v>68</v>
      </c>
      <c r="G11" s="1"/>
      <c r="H11" s="1"/>
      <c r="I11" s="1"/>
    </row>
    <row r="12" spans="1:9" ht="23.25">
      <c r="A12" s="3" t="s">
        <v>258</v>
      </c>
      <c r="B12" s="4" t="s">
        <v>264</v>
      </c>
      <c r="C12" s="5"/>
      <c r="D12" s="117"/>
      <c r="E12" s="5">
        <v>669825</v>
      </c>
      <c r="F12" s="6" t="s">
        <v>257</v>
      </c>
      <c r="G12" s="1"/>
      <c r="H12" s="1"/>
      <c r="I12" s="1"/>
    </row>
    <row r="13" spans="1:9" ht="23.25">
      <c r="A13" s="3" t="s">
        <v>575</v>
      </c>
      <c r="B13" s="4" t="s">
        <v>580</v>
      </c>
      <c r="C13" s="5"/>
      <c r="D13" s="117"/>
      <c r="E13" s="5">
        <v>685000</v>
      </c>
      <c r="F13" s="6" t="s">
        <v>257</v>
      </c>
      <c r="G13" s="1"/>
      <c r="H13" s="1"/>
      <c r="I13" s="1"/>
    </row>
    <row r="14" spans="1:9" ht="23.25">
      <c r="A14" s="3" t="s">
        <v>576</v>
      </c>
      <c r="B14" s="4" t="s">
        <v>581</v>
      </c>
      <c r="C14" s="5"/>
      <c r="D14" s="117"/>
      <c r="E14" s="5">
        <v>18198</v>
      </c>
      <c r="F14" s="6">
        <v>50</v>
      </c>
      <c r="G14" s="1"/>
      <c r="H14" s="1"/>
      <c r="I14" s="1"/>
    </row>
    <row r="15" spans="1:9" ht="23.25">
      <c r="A15" s="3" t="s">
        <v>577</v>
      </c>
      <c r="B15" s="4" t="s">
        <v>580</v>
      </c>
      <c r="C15" s="5"/>
      <c r="D15" s="117"/>
      <c r="E15" s="5">
        <v>47500</v>
      </c>
      <c r="F15" s="6" t="s">
        <v>257</v>
      </c>
      <c r="G15" s="1"/>
      <c r="H15" s="1"/>
      <c r="I15" s="1"/>
    </row>
    <row r="16" spans="1:9" ht="23.25">
      <c r="A16" s="3" t="s">
        <v>578</v>
      </c>
      <c r="B16" s="4" t="s">
        <v>580</v>
      </c>
      <c r="C16" s="5"/>
      <c r="D16" s="117"/>
      <c r="E16" s="5">
        <v>144300</v>
      </c>
      <c r="F16" s="6" t="s">
        <v>257</v>
      </c>
      <c r="G16" s="1"/>
      <c r="H16" s="1"/>
      <c r="I16" s="1"/>
    </row>
    <row r="17" spans="1:9" ht="23.25">
      <c r="A17" s="3" t="s">
        <v>256</v>
      </c>
      <c r="B17" s="4" t="s">
        <v>580</v>
      </c>
      <c r="C17" s="5"/>
      <c r="D17" s="117"/>
      <c r="E17" s="5">
        <v>49501</v>
      </c>
      <c r="F17" s="6" t="s">
        <v>257</v>
      </c>
      <c r="G17" s="1"/>
      <c r="H17" s="1"/>
      <c r="I17" s="1"/>
    </row>
    <row r="18" spans="1:9" ht="23.25">
      <c r="A18" s="3" t="s">
        <v>9</v>
      </c>
      <c r="B18" s="4" t="s">
        <v>582</v>
      </c>
      <c r="C18" s="5"/>
      <c r="D18" s="117"/>
      <c r="E18" s="5">
        <v>945029</v>
      </c>
      <c r="F18" s="6">
        <v>27</v>
      </c>
      <c r="G18" s="1"/>
      <c r="H18" s="1"/>
      <c r="I18" s="1"/>
    </row>
    <row r="19" spans="1:9" ht="23.25">
      <c r="A19" s="3" t="s">
        <v>10</v>
      </c>
      <c r="B19" s="4" t="s">
        <v>252</v>
      </c>
      <c r="C19" s="5"/>
      <c r="D19" s="117"/>
      <c r="E19" s="5">
        <v>6330572</v>
      </c>
      <c r="F19" s="6">
        <v>82</v>
      </c>
      <c r="G19" s="1"/>
      <c r="H19" s="1"/>
      <c r="I19" s="1"/>
    </row>
    <row r="20" spans="1:9" ht="23.25">
      <c r="A20" s="3" t="s">
        <v>255</v>
      </c>
      <c r="B20" s="6">
        <v>320000</v>
      </c>
      <c r="C20" s="5"/>
      <c r="D20" s="6"/>
      <c r="E20" s="5">
        <v>9608658</v>
      </c>
      <c r="F20" s="117">
        <v>76</v>
      </c>
      <c r="G20" s="1"/>
      <c r="H20" s="1"/>
      <c r="I20" s="1"/>
    </row>
    <row r="21" spans="1:9" ht="24" thickBot="1">
      <c r="A21" s="219"/>
      <c r="B21" s="220"/>
      <c r="C21" s="413">
        <v>19859983</v>
      </c>
      <c r="D21" s="414" t="s">
        <v>586</v>
      </c>
      <c r="E21" s="413">
        <v>19859983</v>
      </c>
      <c r="F21" s="414" t="s">
        <v>586</v>
      </c>
      <c r="G21" s="1"/>
      <c r="H21" s="1"/>
      <c r="I21" s="1"/>
    </row>
    <row r="22" spans="1:9" ht="24" thickTop="1">
      <c r="A22" s="1"/>
      <c r="B22" s="1"/>
      <c r="C22" s="1"/>
      <c r="D22" s="1"/>
      <c r="E22" s="1"/>
      <c r="F22" s="1"/>
      <c r="G22" s="1"/>
      <c r="H22" s="1"/>
      <c r="I22" s="1"/>
    </row>
    <row r="23" spans="1:9" ht="23.25">
      <c r="A23" s="1"/>
      <c r="B23" s="1"/>
      <c r="C23" s="1"/>
      <c r="D23" s="1"/>
      <c r="E23" s="1"/>
      <c r="F23" s="1"/>
      <c r="G23" s="1"/>
      <c r="H23" s="1"/>
      <c r="I23" s="1"/>
    </row>
    <row r="24" spans="1:9" ht="23.25">
      <c r="A24" s="1"/>
      <c r="B24" s="1"/>
      <c r="C24" s="1"/>
      <c r="D24" s="1"/>
      <c r="E24" s="1"/>
      <c r="F24" s="1"/>
      <c r="G24" s="1"/>
      <c r="H24" s="1"/>
      <c r="I24" s="1"/>
    </row>
    <row r="25" spans="1:9" ht="23.25">
      <c r="A25" s="1"/>
      <c r="B25" s="1"/>
      <c r="C25" s="1"/>
      <c r="D25" s="1"/>
      <c r="E25" s="1"/>
      <c r="F25" s="1"/>
      <c r="G25" s="1"/>
      <c r="H25" s="1"/>
      <c r="I25" s="1"/>
    </row>
    <row r="26" spans="1:9" ht="23.25">
      <c r="A26" s="1"/>
      <c r="B26" s="1"/>
      <c r="C26" s="1"/>
      <c r="D26" s="1"/>
      <c r="E26" s="1"/>
      <c r="F26" s="1"/>
      <c r="G26" s="1"/>
      <c r="H26" s="1"/>
      <c r="I26" s="1"/>
    </row>
    <row r="27" spans="1:9" ht="23.25">
      <c r="A27" s="1"/>
      <c r="B27" s="1"/>
      <c r="C27" s="1"/>
      <c r="D27" s="1"/>
      <c r="E27" s="1"/>
      <c r="F27" s="1"/>
      <c r="G27" s="1"/>
      <c r="H27" s="1"/>
      <c r="I27" s="1"/>
    </row>
    <row r="28" spans="1:9" ht="23.25">
      <c r="A28" s="1"/>
      <c r="B28" s="1"/>
      <c r="C28" s="1"/>
      <c r="D28" s="1"/>
      <c r="E28" s="1"/>
      <c r="F28" s="1"/>
      <c r="G28" s="1"/>
      <c r="H28" s="1"/>
      <c r="I28" s="1"/>
    </row>
    <row r="29" spans="1:9" ht="23.25">
      <c r="A29" s="1"/>
      <c r="B29" s="1"/>
      <c r="C29" s="1"/>
      <c r="D29" s="1"/>
      <c r="E29" s="1"/>
      <c r="F29" s="1"/>
      <c r="G29" s="1"/>
      <c r="H29" s="1"/>
      <c r="I29" s="1"/>
    </row>
    <row r="30" spans="1:9" ht="23.25">
      <c r="A30" s="1"/>
      <c r="B30" s="1"/>
      <c r="C30" s="1"/>
      <c r="D30" s="1"/>
      <c r="E30" s="1"/>
      <c r="F30" s="1"/>
      <c r="G30" s="1"/>
      <c r="H30" s="1"/>
      <c r="I30" s="1"/>
    </row>
    <row r="31" spans="1:9" ht="23.25">
      <c r="A31" s="1"/>
      <c r="B31" s="1"/>
      <c r="C31" s="1"/>
      <c r="D31" s="1"/>
      <c r="E31" s="1"/>
      <c r="F31" s="1"/>
      <c r="G31" s="1"/>
      <c r="H31" s="1"/>
      <c r="I31" s="1"/>
    </row>
    <row r="32" spans="1:9" ht="23.25">
      <c r="A32" s="1"/>
      <c r="B32" s="1"/>
      <c r="C32" s="1"/>
      <c r="D32" s="1"/>
      <c r="E32" s="1"/>
      <c r="F32" s="1"/>
      <c r="G32" s="1"/>
      <c r="H32" s="1"/>
      <c r="I32" s="1"/>
    </row>
    <row r="33" spans="1:9" ht="23.25">
      <c r="A33" s="1"/>
      <c r="B33" s="1"/>
      <c r="C33" s="1"/>
      <c r="D33" s="1"/>
      <c r="E33" s="1"/>
      <c r="F33" s="1"/>
      <c r="G33" s="1"/>
      <c r="H33" s="1"/>
      <c r="I33" s="1"/>
    </row>
    <row r="34" spans="1:9" ht="23.25">
      <c r="A34" s="1"/>
      <c r="B34" s="1"/>
      <c r="C34" s="1"/>
      <c r="D34" s="1"/>
      <c r="E34" s="1"/>
      <c r="F34" s="1"/>
      <c r="G34" s="1"/>
      <c r="H34" s="1"/>
      <c r="I34" s="1"/>
    </row>
    <row r="35" spans="1:9" ht="23.25">
      <c r="A35" s="1"/>
      <c r="B35" s="1"/>
      <c r="C35" s="1"/>
      <c r="D35" s="1"/>
      <c r="E35" s="1"/>
      <c r="F35" s="1"/>
      <c r="G35" s="1"/>
      <c r="H35" s="1"/>
      <c r="I35" s="1"/>
    </row>
    <row r="36" spans="1:9" ht="23.25">
      <c r="A36" s="1"/>
      <c r="B36" s="1"/>
      <c r="C36" s="1"/>
      <c r="D36" s="1"/>
      <c r="E36" s="1"/>
      <c r="F36" s="1"/>
      <c r="G36" s="1"/>
      <c r="H36" s="1"/>
      <c r="I36" s="1"/>
    </row>
    <row r="37" spans="1:9" ht="23.25">
      <c r="G37" s="1"/>
      <c r="H37" s="1"/>
      <c r="I37" s="1"/>
    </row>
    <row r="38" spans="1:9" ht="23.25">
      <c r="G38" s="1"/>
      <c r="H38" s="1"/>
      <c r="I38" s="1"/>
    </row>
    <row r="39" spans="1:9" ht="23.25">
      <c r="G39" s="1"/>
      <c r="H39" s="1"/>
      <c r="I39" s="1"/>
    </row>
  </sheetData>
  <mergeCells count="5">
    <mergeCell ref="A1:F1"/>
    <mergeCell ref="C4:D4"/>
    <mergeCell ref="E4:F4"/>
    <mergeCell ref="A3:F3"/>
    <mergeCell ref="A2:F2"/>
  </mergeCells>
  <phoneticPr fontId="4" type="noConversion"/>
  <pageMargins left="0.47" right="0.45" top="0.67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opLeftCell="A28" workbookViewId="0">
      <selection activeCell="A4" sqref="A4:B4"/>
    </sheetView>
  </sheetViews>
  <sheetFormatPr defaultRowHeight="12.75"/>
  <cols>
    <col min="1" max="1" width="5.85546875" customWidth="1"/>
    <col min="2" max="2" width="32.7109375" customWidth="1"/>
    <col min="3" max="3" width="9.7109375" customWidth="1"/>
    <col min="4" max="4" width="3.7109375" customWidth="1"/>
    <col min="5" max="5" width="10.85546875" customWidth="1"/>
    <col min="6" max="6" width="4.85546875" customWidth="1"/>
    <col min="7" max="7" width="31.7109375" customWidth="1"/>
    <col min="8" max="8" width="10.85546875" customWidth="1"/>
    <col min="9" max="9" width="4.85546875" customWidth="1"/>
    <col min="10" max="10" width="14" customWidth="1"/>
    <col min="11" max="11" width="5.140625" customWidth="1"/>
  </cols>
  <sheetData>
    <row r="1" spans="1:12" ht="23.25">
      <c r="A1" s="722" t="s">
        <v>12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1"/>
    </row>
    <row r="2" spans="1:12" ht="23.25">
      <c r="A2" s="722" t="s">
        <v>13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1"/>
    </row>
    <row r="3" spans="1:12" ht="23.25">
      <c r="A3" s="726" t="s">
        <v>1368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1"/>
    </row>
    <row r="4" spans="1:12" ht="23.25">
      <c r="A4" s="727" t="s">
        <v>14</v>
      </c>
      <c r="B4" s="727"/>
      <c r="C4" s="9"/>
      <c r="D4" s="9"/>
      <c r="E4" s="9"/>
      <c r="F4" s="9"/>
      <c r="G4" s="8" t="s">
        <v>20</v>
      </c>
      <c r="H4" s="9"/>
      <c r="I4" s="9"/>
      <c r="J4" s="9"/>
      <c r="K4" s="9"/>
      <c r="L4" s="1"/>
    </row>
    <row r="5" spans="1:12" ht="23.25">
      <c r="A5" s="10" t="s">
        <v>15</v>
      </c>
      <c r="B5" s="10"/>
      <c r="C5" s="10"/>
      <c r="D5" s="10"/>
      <c r="E5" s="11">
        <v>22629913</v>
      </c>
      <c r="F5" s="347" t="s">
        <v>257</v>
      </c>
      <c r="G5" s="10" t="s">
        <v>19</v>
      </c>
      <c r="H5" s="12"/>
      <c r="I5" s="12"/>
      <c r="J5" s="11">
        <v>22629913</v>
      </c>
      <c r="K5" s="347" t="s">
        <v>257</v>
      </c>
      <c r="L5" s="1"/>
    </row>
    <row r="6" spans="1:12" ht="23.25">
      <c r="A6" s="10" t="s">
        <v>1330</v>
      </c>
      <c r="B6" s="10"/>
      <c r="C6" s="10"/>
      <c r="D6" s="10"/>
      <c r="E6" s="12">
        <v>90</v>
      </c>
      <c r="F6" s="13" t="s">
        <v>257</v>
      </c>
      <c r="G6" s="10" t="s">
        <v>21</v>
      </c>
      <c r="H6" s="12"/>
      <c r="I6" s="12"/>
      <c r="J6" s="12">
        <v>945029</v>
      </c>
      <c r="K6" s="213">
        <v>27</v>
      </c>
      <c r="L6" s="1"/>
    </row>
    <row r="7" spans="1:12" ht="23.25">
      <c r="A7" s="10" t="s">
        <v>8</v>
      </c>
      <c r="B7" s="10"/>
      <c r="C7" s="10"/>
      <c r="D7" s="10"/>
      <c r="E7" s="12">
        <v>55071</v>
      </c>
      <c r="F7" s="13">
        <v>10</v>
      </c>
      <c r="G7" s="10" t="s">
        <v>382</v>
      </c>
      <c r="H7" s="12"/>
      <c r="I7" s="12"/>
      <c r="J7" s="12">
        <v>1361397</v>
      </c>
      <c r="K7" s="21">
        <v>68</v>
      </c>
      <c r="L7" s="1"/>
    </row>
    <row r="8" spans="1:12" ht="23.25">
      <c r="A8" s="23" t="s">
        <v>574</v>
      </c>
      <c r="B8" s="22"/>
      <c r="C8" s="10"/>
      <c r="D8" s="10"/>
      <c r="E8" s="12">
        <v>11445</v>
      </c>
      <c r="F8" s="13" t="s">
        <v>257</v>
      </c>
      <c r="G8" s="10" t="s">
        <v>374</v>
      </c>
      <c r="H8" s="12"/>
      <c r="I8" s="12"/>
      <c r="J8" s="12">
        <v>669825</v>
      </c>
      <c r="K8" s="21" t="s">
        <v>257</v>
      </c>
      <c r="L8" s="1"/>
    </row>
    <row r="9" spans="1:12" ht="23.25">
      <c r="A9" s="23"/>
      <c r="B9" s="22"/>
      <c r="C9" s="10"/>
      <c r="D9" s="10"/>
      <c r="E9" s="12"/>
      <c r="F9" s="10"/>
      <c r="G9" s="10" t="s">
        <v>256</v>
      </c>
      <c r="H9" s="12"/>
      <c r="I9" s="12"/>
      <c r="J9" s="12">
        <v>49501</v>
      </c>
      <c r="K9" s="21" t="s">
        <v>257</v>
      </c>
      <c r="L9" s="1"/>
    </row>
    <row r="10" spans="1:12" ht="23.25">
      <c r="A10" s="23"/>
      <c r="B10" s="22"/>
      <c r="C10" s="10"/>
      <c r="D10" s="10"/>
      <c r="E10" s="12"/>
      <c r="F10" s="10"/>
      <c r="G10" s="10" t="s">
        <v>255</v>
      </c>
      <c r="H10" s="12"/>
      <c r="I10" s="12"/>
      <c r="J10" s="12">
        <v>9608658</v>
      </c>
      <c r="K10" s="348" t="s">
        <v>557</v>
      </c>
      <c r="L10" s="1"/>
    </row>
    <row r="11" spans="1:12" ht="23.25">
      <c r="A11" s="23"/>
      <c r="B11" s="22"/>
      <c r="C11" s="10"/>
      <c r="D11" s="10"/>
      <c r="E11" s="12"/>
      <c r="F11" s="10"/>
      <c r="G11" s="384" t="s">
        <v>587</v>
      </c>
      <c r="H11" s="12"/>
      <c r="I11" s="21"/>
      <c r="J11" s="12">
        <v>685000</v>
      </c>
      <c r="K11" s="21" t="s">
        <v>257</v>
      </c>
      <c r="L11" s="1"/>
    </row>
    <row r="12" spans="1:12" ht="23.25">
      <c r="A12" s="23"/>
      <c r="B12" s="22"/>
      <c r="C12" s="10"/>
      <c r="D12" s="10"/>
      <c r="E12" s="12"/>
      <c r="F12" s="10"/>
      <c r="G12" s="382" t="s">
        <v>576</v>
      </c>
      <c r="H12" s="12"/>
      <c r="I12" s="21"/>
      <c r="J12" s="12">
        <v>18198</v>
      </c>
      <c r="K12" s="119">
        <v>50</v>
      </c>
      <c r="L12" s="1"/>
    </row>
    <row r="13" spans="1:12" ht="23.25">
      <c r="A13" s="23"/>
      <c r="B13" s="22"/>
      <c r="C13" s="10"/>
      <c r="D13" s="10"/>
      <c r="E13" s="12"/>
      <c r="F13" s="10"/>
      <c r="G13" s="382" t="s">
        <v>577</v>
      </c>
      <c r="H13" s="12"/>
      <c r="I13" s="21"/>
      <c r="J13" s="12">
        <v>47500</v>
      </c>
      <c r="K13" s="21" t="s">
        <v>257</v>
      </c>
      <c r="L13" s="1"/>
    </row>
    <row r="14" spans="1:12" ht="23.25">
      <c r="A14" s="23"/>
      <c r="B14" s="22"/>
      <c r="C14" s="10"/>
      <c r="D14" s="10"/>
      <c r="E14" s="12"/>
      <c r="F14" s="10"/>
      <c r="G14" s="383" t="s">
        <v>588</v>
      </c>
      <c r="H14" s="12"/>
      <c r="I14" s="21"/>
      <c r="J14" s="12">
        <v>144300</v>
      </c>
      <c r="K14" s="21" t="s">
        <v>257</v>
      </c>
      <c r="L14" s="1"/>
    </row>
    <row r="15" spans="1:12" ht="23.25">
      <c r="A15" s="23"/>
      <c r="C15" s="14"/>
      <c r="D15" s="15"/>
      <c r="E15" s="12"/>
      <c r="F15" s="348"/>
      <c r="H15" s="12"/>
      <c r="I15" s="21"/>
      <c r="J15" s="12"/>
      <c r="K15" s="21"/>
      <c r="L15" s="1"/>
    </row>
    <row r="16" spans="1:12" ht="23.25">
      <c r="A16" s="23"/>
      <c r="B16" s="22" t="s">
        <v>16</v>
      </c>
      <c r="C16" s="16"/>
      <c r="D16" s="10"/>
      <c r="E16" s="12"/>
      <c r="F16" s="13"/>
      <c r="G16" s="10" t="s">
        <v>621</v>
      </c>
      <c r="H16" s="12">
        <v>5222900</v>
      </c>
      <c r="I16" s="21">
        <v>19</v>
      </c>
      <c r="J16" s="12"/>
      <c r="K16" s="21"/>
      <c r="L16" s="1"/>
    </row>
    <row r="17" spans="1:12" ht="23.25">
      <c r="A17" s="23"/>
      <c r="B17" s="22" t="s">
        <v>17</v>
      </c>
      <c r="C17" s="14">
        <v>7557378</v>
      </c>
      <c r="D17" s="118">
        <v>35</v>
      </c>
      <c r="E17" s="12"/>
      <c r="F17" s="15"/>
      <c r="G17" s="10" t="s">
        <v>331</v>
      </c>
      <c r="H17" s="12">
        <v>946749</v>
      </c>
      <c r="I17" s="21">
        <v>50</v>
      </c>
      <c r="J17" s="12"/>
      <c r="K17" s="21"/>
      <c r="L17" s="1"/>
    </row>
    <row r="18" spans="1:12" ht="23.25">
      <c r="A18" s="23"/>
      <c r="B18" s="22" t="s">
        <v>16</v>
      </c>
      <c r="C18" s="16"/>
      <c r="D18" s="13"/>
      <c r="E18" s="12"/>
      <c r="F18" s="10"/>
      <c r="G18" s="120" t="s">
        <v>330</v>
      </c>
      <c r="H18" s="12">
        <v>4948777</v>
      </c>
      <c r="I18" s="21">
        <v>29</v>
      </c>
      <c r="J18" s="12"/>
      <c r="K18" s="21"/>
      <c r="L18" s="1"/>
    </row>
    <row r="19" spans="1:12" ht="23.25">
      <c r="A19" s="23"/>
      <c r="B19" s="22" t="s">
        <v>18</v>
      </c>
      <c r="C19" s="14">
        <v>63764</v>
      </c>
      <c r="D19" s="13">
        <v>90</v>
      </c>
      <c r="E19" s="12"/>
      <c r="F19" s="13"/>
      <c r="G19" s="17" t="s">
        <v>571</v>
      </c>
      <c r="H19" s="12">
        <v>1890</v>
      </c>
      <c r="I19" s="119">
        <v>70</v>
      </c>
      <c r="J19" s="12"/>
      <c r="K19" s="21"/>
      <c r="L19" s="1"/>
    </row>
    <row r="20" spans="1:12" ht="23.25">
      <c r="A20" s="23"/>
      <c r="B20" s="22" t="s">
        <v>543</v>
      </c>
      <c r="C20" s="16"/>
      <c r="D20" s="13"/>
      <c r="E20" s="12"/>
      <c r="F20" s="10"/>
      <c r="G20" s="10" t="s">
        <v>572</v>
      </c>
      <c r="H20" s="12">
        <v>1473818</v>
      </c>
      <c r="I20" s="21">
        <v>70</v>
      </c>
      <c r="J20" s="12"/>
      <c r="K20" s="21"/>
      <c r="L20" s="1"/>
    </row>
    <row r="21" spans="1:12" ht="23.25">
      <c r="A21" s="23"/>
      <c r="B21" s="22" t="s">
        <v>544</v>
      </c>
      <c r="C21" s="14">
        <v>12172233</v>
      </c>
      <c r="D21" s="13">
        <v>68</v>
      </c>
      <c r="E21" s="12"/>
      <c r="F21" s="13"/>
      <c r="G21" s="10" t="s">
        <v>259</v>
      </c>
      <c r="H21" s="12">
        <v>3315926</v>
      </c>
      <c r="I21" s="21">
        <v>16</v>
      </c>
      <c r="J21" s="12"/>
      <c r="K21" s="21"/>
      <c r="L21" s="1"/>
    </row>
    <row r="22" spans="1:12" ht="23.25">
      <c r="A22" s="23"/>
      <c r="B22" s="22"/>
      <c r="C22" s="10"/>
      <c r="D22" s="10"/>
      <c r="E22" s="10"/>
      <c r="F22" s="10"/>
      <c r="G22" s="10" t="s">
        <v>573</v>
      </c>
      <c r="H22" s="12"/>
      <c r="I22" s="21"/>
      <c r="J22" s="12">
        <v>6330572</v>
      </c>
      <c r="K22" s="21">
        <v>82</v>
      </c>
      <c r="L22" s="1"/>
    </row>
    <row r="23" spans="1:12" ht="23.25">
      <c r="A23" s="25"/>
      <c r="B23" s="24"/>
      <c r="C23" s="18"/>
      <c r="D23" s="18"/>
      <c r="E23" s="18"/>
      <c r="F23" s="18"/>
      <c r="G23" s="105"/>
      <c r="H23" s="18"/>
      <c r="I23" s="18"/>
      <c r="J23" s="18"/>
      <c r="K23" s="18"/>
      <c r="L23" s="1"/>
    </row>
    <row r="24" spans="1:12" ht="24" thickBot="1">
      <c r="A24" s="19"/>
      <c r="B24" s="19"/>
      <c r="C24" s="19"/>
      <c r="D24" s="19"/>
      <c r="E24" s="20">
        <v>19859983</v>
      </c>
      <c r="F24" s="385" t="s">
        <v>586</v>
      </c>
      <c r="G24" s="19"/>
      <c r="H24" s="19"/>
      <c r="I24" s="19"/>
      <c r="J24" s="20">
        <v>19859983</v>
      </c>
      <c r="K24" s="385" t="s">
        <v>586</v>
      </c>
      <c r="L24" s="1"/>
    </row>
    <row r="25" spans="1:12" ht="24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3.25">
      <c r="A26" s="377" t="s">
        <v>568</v>
      </c>
      <c r="B26" s="377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3.25">
      <c r="A28" s="375" t="s">
        <v>569</v>
      </c>
      <c r="B28" s="375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3.25">
      <c r="A29" s="1" t="s">
        <v>562</v>
      </c>
      <c r="B29" s="1"/>
      <c r="C29" s="1"/>
      <c r="D29" s="1"/>
      <c r="E29" s="1"/>
      <c r="F29" s="1"/>
      <c r="G29" s="1"/>
      <c r="H29" s="374">
        <v>37172.67</v>
      </c>
      <c r="I29" s="1"/>
      <c r="J29" s="1"/>
      <c r="K29" s="1"/>
      <c r="L29" s="1"/>
    </row>
    <row r="30" spans="1:12" ht="23.25">
      <c r="A30" s="1" t="s">
        <v>563</v>
      </c>
      <c r="B30" s="1"/>
      <c r="C30" s="1"/>
      <c r="D30" s="1"/>
      <c r="E30" s="1"/>
      <c r="F30" s="1"/>
      <c r="G30" s="1"/>
      <c r="H30" s="374">
        <v>734883</v>
      </c>
      <c r="I30" s="1"/>
      <c r="J30" s="1"/>
      <c r="K30" s="1"/>
      <c r="L30" s="1"/>
    </row>
    <row r="31" spans="1:12" ht="23.25">
      <c r="A31" s="1" t="s">
        <v>564</v>
      </c>
      <c r="B31" s="1"/>
      <c r="C31" s="1"/>
      <c r="D31" s="1"/>
      <c r="E31" s="1"/>
      <c r="F31" s="1"/>
      <c r="G31" s="1"/>
      <c r="H31" s="374">
        <v>8883.42</v>
      </c>
      <c r="I31" s="1"/>
      <c r="J31" s="1"/>
      <c r="K31" s="1"/>
      <c r="L31" s="1"/>
    </row>
    <row r="32" spans="1:12" ht="23.25">
      <c r="A32" s="1" t="s">
        <v>565</v>
      </c>
      <c r="B32" s="1"/>
      <c r="C32" s="1"/>
      <c r="D32" s="1"/>
      <c r="E32" s="1"/>
      <c r="F32" s="1"/>
      <c r="G32" s="1"/>
      <c r="H32" s="374">
        <v>37875.279999999999</v>
      </c>
      <c r="I32" s="1"/>
      <c r="J32" s="1"/>
      <c r="K32" s="1"/>
      <c r="L32" s="1"/>
    </row>
    <row r="33" spans="1:12" ht="23.25">
      <c r="A33" s="1" t="s">
        <v>566</v>
      </c>
      <c r="B33" s="1"/>
      <c r="C33" s="1"/>
      <c r="D33" s="1"/>
      <c r="E33" s="1"/>
      <c r="F33" s="1"/>
      <c r="G33" s="1"/>
      <c r="H33" s="374">
        <v>63764.9</v>
      </c>
      <c r="I33" s="1"/>
      <c r="J33" s="1"/>
      <c r="K33" s="1"/>
      <c r="L33" s="1"/>
    </row>
    <row r="34" spans="1:12" ht="23.25">
      <c r="A34" s="1" t="s">
        <v>567</v>
      </c>
      <c r="B34" s="1"/>
      <c r="C34" s="1"/>
      <c r="D34" s="1"/>
      <c r="E34" s="1"/>
      <c r="F34" s="1"/>
      <c r="G34" s="1"/>
      <c r="H34" s="374">
        <v>62450</v>
      </c>
      <c r="I34" s="1"/>
      <c r="J34" s="1"/>
      <c r="K34" s="1"/>
      <c r="L34" s="1"/>
    </row>
    <row r="35" spans="1:12" ht="24" thickBot="1">
      <c r="A35" s="1"/>
      <c r="B35" s="1"/>
      <c r="C35" s="1"/>
      <c r="D35" s="1"/>
      <c r="E35" s="1"/>
      <c r="F35" s="1" t="s">
        <v>107</v>
      </c>
      <c r="G35" s="1"/>
      <c r="H35" s="376">
        <f>SUM(H29:H34)</f>
        <v>945029.27000000014</v>
      </c>
      <c r="I35" s="1"/>
      <c r="J35" s="1"/>
      <c r="K35" s="1"/>
      <c r="L35" s="1"/>
    </row>
    <row r="36" spans="1:12" ht="13.5" thickTop="1"/>
  </sheetData>
  <mergeCells count="4">
    <mergeCell ref="A4:B4"/>
    <mergeCell ref="A1:K1"/>
    <mergeCell ref="A2:K2"/>
    <mergeCell ref="A3:K3"/>
  </mergeCells>
  <phoneticPr fontId="4" type="noConversion"/>
  <pageMargins left="0.54" right="0.43" top="0.39" bottom="0.26" header="0.25" footer="0.23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A4" sqref="A4"/>
    </sheetView>
  </sheetViews>
  <sheetFormatPr defaultRowHeight="18.75" customHeight="1"/>
  <cols>
    <col min="1" max="1" width="44.85546875" customWidth="1"/>
    <col min="2" max="2" width="12" bestFit="1" customWidth="1"/>
    <col min="3" max="3" width="4.42578125" customWidth="1"/>
    <col min="4" max="4" width="12" bestFit="1" customWidth="1"/>
    <col min="5" max="5" width="4.7109375" customWidth="1"/>
    <col min="6" max="6" width="4.85546875" customWidth="1"/>
    <col min="7" max="7" width="11.7109375" customWidth="1"/>
    <col min="8" max="8" width="4.85546875" customWidth="1"/>
  </cols>
  <sheetData>
    <row r="1" spans="1:11" ht="18.75" customHeight="1">
      <c r="A1" s="730" t="s">
        <v>12</v>
      </c>
      <c r="B1" s="731"/>
      <c r="C1" s="731"/>
      <c r="D1" s="731"/>
      <c r="E1" s="731"/>
      <c r="F1" s="731"/>
      <c r="G1" s="731"/>
      <c r="H1" s="731"/>
      <c r="I1" s="26"/>
      <c r="J1" s="26"/>
      <c r="K1" s="26"/>
    </row>
    <row r="2" spans="1:11" ht="18.75" customHeight="1">
      <c r="A2" s="730" t="s">
        <v>570</v>
      </c>
      <c r="B2" s="731"/>
      <c r="C2" s="731"/>
      <c r="D2" s="731"/>
      <c r="E2" s="731"/>
      <c r="F2" s="731"/>
      <c r="G2" s="731"/>
      <c r="H2" s="731"/>
      <c r="I2" s="26"/>
      <c r="J2" s="26"/>
      <c r="K2" s="26"/>
    </row>
    <row r="3" spans="1:11" ht="18.75" customHeight="1">
      <c r="A3" s="732" t="s">
        <v>1369</v>
      </c>
      <c r="B3" s="733"/>
      <c r="C3" s="733"/>
      <c r="D3" s="733"/>
      <c r="E3" s="733"/>
      <c r="F3" s="733"/>
      <c r="G3" s="733"/>
      <c r="H3" s="733"/>
      <c r="I3" s="26"/>
      <c r="J3" s="26"/>
      <c r="K3" s="26"/>
    </row>
    <row r="4" spans="1:11" s="28" customFormat="1" ht="18.75" customHeight="1">
      <c r="A4" s="239"/>
      <c r="B4" s="736" t="s">
        <v>22</v>
      </c>
      <c r="C4" s="240"/>
      <c r="D4" s="736" t="s">
        <v>23</v>
      </c>
      <c r="E4" s="239"/>
      <c r="F4" s="241" t="s">
        <v>24</v>
      </c>
      <c r="G4" s="242" t="s">
        <v>25</v>
      </c>
      <c r="H4" s="239"/>
      <c r="I4" s="27"/>
      <c r="J4" s="27"/>
      <c r="K4" s="27"/>
    </row>
    <row r="5" spans="1:11" s="28" customFormat="1" ht="18.75" customHeight="1">
      <c r="A5" s="243"/>
      <c r="B5" s="737"/>
      <c r="C5" s="243"/>
      <c r="D5" s="737"/>
      <c r="E5" s="243"/>
      <c r="F5" s="244" t="s">
        <v>11</v>
      </c>
      <c r="G5" s="245" t="s">
        <v>26</v>
      </c>
      <c r="H5" s="243"/>
      <c r="I5" s="27"/>
      <c r="J5" s="27"/>
      <c r="K5" s="27"/>
    </row>
    <row r="6" spans="1:11" s="28" customFormat="1" ht="18.75" customHeight="1">
      <c r="A6" s="246" t="s">
        <v>27</v>
      </c>
      <c r="B6" s="247"/>
      <c r="C6" s="247"/>
      <c r="D6" s="247"/>
      <c r="E6" s="247"/>
      <c r="F6" s="241"/>
      <c r="G6" s="247"/>
      <c r="H6" s="247"/>
      <c r="I6" s="27"/>
      <c r="J6" s="27"/>
      <c r="K6" s="27"/>
    </row>
    <row r="7" spans="1:11" s="28" customFormat="1" ht="18.75" customHeight="1">
      <c r="A7" s="248" t="s">
        <v>28</v>
      </c>
      <c r="B7" s="249"/>
      <c r="C7" s="249"/>
      <c r="D7" s="249"/>
      <c r="E7" s="249"/>
      <c r="F7" s="244"/>
      <c r="G7" s="249"/>
      <c r="H7" s="249"/>
      <c r="I7" s="27"/>
      <c r="J7" s="27"/>
      <c r="K7" s="27"/>
    </row>
    <row r="8" spans="1:11" s="28" customFormat="1" ht="18.75" customHeight="1">
      <c r="A8" s="248" t="s">
        <v>29</v>
      </c>
      <c r="B8" s="250">
        <v>93700</v>
      </c>
      <c r="C8" s="251" t="s">
        <v>257</v>
      </c>
      <c r="D8" s="252">
        <v>88867</v>
      </c>
      <c r="E8" s="257" t="s">
        <v>589</v>
      </c>
      <c r="F8" s="256" t="s">
        <v>257</v>
      </c>
      <c r="G8" s="252">
        <v>4832</v>
      </c>
      <c r="H8" s="253">
        <v>77</v>
      </c>
      <c r="I8" s="27"/>
      <c r="J8" s="27"/>
      <c r="K8" s="27"/>
    </row>
    <row r="9" spans="1:11" s="28" customFormat="1" ht="18.75" customHeight="1">
      <c r="A9" s="248" t="s">
        <v>30</v>
      </c>
      <c r="B9" s="252">
        <v>8900</v>
      </c>
      <c r="C9" s="251" t="s">
        <v>257</v>
      </c>
      <c r="D9" s="252">
        <v>22405</v>
      </c>
      <c r="E9" s="257" t="s">
        <v>558</v>
      </c>
      <c r="F9" s="256" t="s">
        <v>24</v>
      </c>
      <c r="G9" s="252">
        <v>13505</v>
      </c>
      <c r="H9" s="254">
        <v>50</v>
      </c>
      <c r="I9" s="27"/>
      <c r="J9" s="27"/>
      <c r="K9" s="27"/>
    </row>
    <row r="10" spans="1:11" s="28" customFormat="1" ht="18.75" customHeight="1">
      <c r="A10" s="248" t="s">
        <v>31</v>
      </c>
      <c r="B10" s="252">
        <v>135900</v>
      </c>
      <c r="C10" s="251" t="s">
        <v>257</v>
      </c>
      <c r="D10" s="252">
        <v>210475</v>
      </c>
      <c r="E10" s="254">
        <v>99</v>
      </c>
      <c r="F10" s="256" t="s">
        <v>24</v>
      </c>
      <c r="G10" s="252">
        <v>74575</v>
      </c>
      <c r="H10" s="254">
        <v>99</v>
      </c>
      <c r="I10" s="27"/>
      <c r="J10" s="27"/>
      <c r="K10" s="27"/>
    </row>
    <row r="11" spans="1:11" s="28" customFormat="1" ht="18.75" customHeight="1">
      <c r="A11" s="248" t="s">
        <v>32</v>
      </c>
      <c r="B11" s="252">
        <v>51200</v>
      </c>
      <c r="C11" s="251" t="s">
        <v>257</v>
      </c>
      <c r="D11" s="252">
        <v>57980</v>
      </c>
      <c r="E11" s="254" t="s">
        <v>257</v>
      </c>
      <c r="F11" s="256" t="s">
        <v>24</v>
      </c>
      <c r="G11" s="252">
        <v>6780</v>
      </c>
      <c r="H11" s="254" t="s">
        <v>257</v>
      </c>
      <c r="I11" s="27"/>
      <c r="J11" s="27"/>
      <c r="K11" s="27"/>
    </row>
    <row r="12" spans="1:11" s="28" customFormat="1" ht="18.75" customHeight="1">
      <c r="A12" s="248" t="s">
        <v>33</v>
      </c>
      <c r="B12" s="252">
        <v>28000</v>
      </c>
      <c r="C12" s="251" t="s">
        <v>257</v>
      </c>
      <c r="D12" s="252">
        <v>211000</v>
      </c>
      <c r="E12" s="254" t="s">
        <v>257</v>
      </c>
      <c r="F12" s="256" t="s">
        <v>24</v>
      </c>
      <c r="G12" s="252">
        <v>183000</v>
      </c>
      <c r="H12" s="254" t="s">
        <v>257</v>
      </c>
      <c r="I12" s="27"/>
      <c r="J12" s="27"/>
      <c r="K12" s="27"/>
    </row>
    <row r="13" spans="1:11" s="28" customFormat="1" ht="18.75" customHeight="1">
      <c r="A13" s="248" t="s">
        <v>34</v>
      </c>
      <c r="B13" s="349" t="s">
        <v>257</v>
      </c>
      <c r="C13" s="251" t="s">
        <v>257</v>
      </c>
      <c r="D13" s="349" t="s">
        <v>257</v>
      </c>
      <c r="E13" s="254" t="s">
        <v>257</v>
      </c>
      <c r="F13" s="256" t="s">
        <v>257</v>
      </c>
      <c r="G13" s="349" t="s">
        <v>257</v>
      </c>
      <c r="H13" s="254" t="s">
        <v>257</v>
      </c>
      <c r="I13" s="27"/>
      <c r="J13" s="27"/>
      <c r="K13" s="27"/>
    </row>
    <row r="14" spans="1:11" s="28" customFormat="1" ht="18.75" customHeight="1">
      <c r="A14" s="248" t="s">
        <v>35</v>
      </c>
      <c r="B14" s="256">
        <v>15442000</v>
      </c>
      <c r="C14" s="251" t="s">
        <v>257</v>
      </c>
      <c r="D14" s="252">
        <v>14492739</v>
      </c>
      <c r="E14" s="254">
        <v>57</v>
      </c>
      <c r="F14" s="256" t="s">
        <v>257</v>
      </c>
      <c r="G14" s="252">
        <v>929260</v>
      </c>
      <c r="H14" s="254">
        <v>43</v>
      </c>
      <c r="I14" s="27"/>
      <c r="J14" s="27"/>
      <c r="K14" s="27"/>
    </row>
    <row r="15" spans="1:11" s="28" customFormat="1" ht="18.75" customHeight="1">
      <c r="A15" s="248" t="s">
        <v>36</v>
      </c>
      <c r="B15" s="252">
        <v>7575800</v>
      </c>
      <c r="C15" s="251" t="s">
        <v>257</v>
      </c>
      <c r="D15" s="252">
        <v>7546852</v>
      </c>
      <c r="E15" s="254" t="s">
        <v>257</v>
      </c>
      <c r="F15" s="256" t="s">
        <v>257</v>
      </c>
      <c r="G15" s="252">
        <v>28948</v>
      </c>
      <c r="H15" s="257" t="s">
        <v>257</v>
      </c>
      <c r="I15" s="27"/>
      <c r="J15" s="27"/>
      <c r="K15" s="27"/>
    </row>
    <row r="16" spans="1:11" s="28" customFormat="1" ht="18.75" customHeight="1" thickBot="1">
      <c r="A16" s="246" t="s">
        <v>37</v>
      </c>
      <c r="B16" s="258">
        <v>23315500</v>
      </c>
      <c r="C16" s="259" t="s">
        <v>257</v>
      </c>
      <c r="D16" s="258">
        <v>22630320</v>
      </c>
      <c r="E16" s="260" t="s">
        <v>590</v>
      </c>
      <c r="F16" s="388" t="s">
        <v>257</v>
      </c>
      <c r="G16" s="258">
        <v>685179</v>
      </c>
      <c r="H16" s="260" t="s">
        <v>591</v>
      </c>
      <c r="I16" s="27"/>
      <c r="J16" s="27"/>
      <c r="K16" s="27"/>
    </row>
    <row r="17" spans="1:11" s="28" customFormat="1" ht="18.75" customHeight="1" thickTop="1">
      <c r="A17" s="246" t="s">
        <v>38</v>
      </c>
      <c r="B17" s="248"/>
      <c r="C17" s="248"/>
      <c r="D17" s="261">
        <v>13475381</v>
      </c>
      <c r="E17" s="386" t="s">
        <v>257</v>
      </c>
      <c r="F17" s="248"/>
      <c r="G17" s="248"/>
      <c r="H17" s="248"/>
      <c r="I17" s="27"/>
      <c r="J17" s="27"/>
      <c r="K17" s="27"/>
    </row>
    <row r="18" spans="1:11" s="28" customFormat="1" ht="18.75" customHeight="1" thickBot="1">
      <c r="A18" s="246" t="s">
        <v>39</v>
      </c>
      <c r="B18" s="248"/>
      <c r="C18" s="248"/>
      <c r="D18" s="262">
        <v>13475381</v>
      </c>
      <c r="E18" s="387" t="s">
        <v>257</v>
      </c>
      <c r="F18" s="248"/>
      <c r="G18" s="248"/>
      <c r="H18" s="248"/>
      <c r="I18" s="27"/>
      <c r="J18" s="27"/>
      <c r="K18" s="27"/>
    </row>
    <row r="19" spans="1:11" s="28" customFormat="1" ht="18.75" customHeight="1" thickBot="1">
      <c r="A19" s="246" t="s">
        <v>40</v>
      </c>
      <c r="B19" s="248"/>
      <c r="C19" s="248"/>
      <c r="D19" s="263">
        <v>36105701</v>
      </c>
      <c r="E19" s="264" t="s">
        <v>590</v>
      </c>
      <c r="F19" s="248"/>
      <c r="G19" s="248"/>
      <c r="H19" s="248"/>
      <c r="I19" s="27"/>
      <c r="J19" s="27"/>
      <c r="K19" s="27"/>
    </row>
    <row r="20" spans="1:11" s="28" customFormat="1" ht="18.75" customHeight="1" thickTop="1">
      <c r="A20" s="248"/>
      <c r="B20" s="248"/>
      <c r="C20" s="248"/>
      <c r="D20" s="248"/>
      <c r="E20" s="248"/>
      <c r="F20" s="248"/>
      <c r="G20" s="248"/>
      <c r="H20" s="248"/>
      <c r="I20" s="27"/>
      <c r="J20" s="27"/>
      <c r="K20" s="27"/>
    </row>
    <row r="21" spans="1:11" s="28" customFormat="1" ht="18.75" customHeight="1">
      <c r="A21" s="239"/>
      <c r="B21" s="734" t="s">
        <v>22</v>
      </c>
      <c r="C21" s="241"/>
      <c r="D21" s="736" t="s">
        <v>41</v>
      </c>
      <c r="E21" s="240"/>
      <c r="F21" s="241" t="s">
        <v>24</v>
      </c>
      <c r="G21" s="242" t="s">
        <v>25</v>
      </c>
      <c r="H21" s="239"/>
      <c r="I21" s="27"/>
      <c r="J21" s="27"/>
      <c r="K21" s="27"/>
    </row>
    <row r="22" spans="1:11" s="28" customFormat="1" ht="18.75" customHeight="1">
      <c r="A22" s="243"/>
      <c r="B22" s="735"/>
      <c r="C22" s="244"/>
      <c r="D22" s="737"/>
      <c r="E22" s="265"/>
      <c r="F22" s="244" t="s">
        <v>11</v>
      </c>
      <c r="G22" s="245" t="s">
        <v>42</v>
      </c>
      <c r="H22" s="243"/>
      <c r="I22" s="27"/>
      <c r="J22" s="27"/>
      <c r="K22" s="27"/>
    </row>
    <row r="23" spans="1:11" s="28" customFormat="1" ht="18.75" customHeight="1">
      <c r="A23" s="246" t="s">
        <v>43</v>
      </c>
      <c r="B23" s="266"/>
      <c r="C23" s="267"/>
      <c r="D23" s="266"/>
      <c r="E23" s="267"/>
      <c r="F23" s="268"/>
      <c r="G23" s="266"/>
      <c r="H23" s="267"/>
      <c r="I23" s="27"/>
      <c r="J23" s="27"/>
      <c r="K23" s="27"/>
    </row>
    <row r="24" spans="1:11" s="28" customFormat="1" ht="18.75" customHeight="1">
      <c r="A24" s="248" t="s">
        <v>44</v>
      </c>
      <c r="B24" s="252">
        <v>1649940</v>
      </c>
      <c r="C24" s="251" t="s">
        <v>257</v>
      </c>
      <c r="D24" s="252">
        <v>1438217</v>
      </c>
      <c r="E24" s="251" t="s">
        <v>257</v>
      </c>
      <c r="F24" s="251" t="s">
        <v>257</v>
      </c>
      <c r="G24" s="252">
        <v>211723</v>
      </c>
      <c r="H24" s="251" t="s">
        <v>257</v>
      </c>
      <c r="I24" s="27"/>
      <c r="J24" s="27"/>
      <c r="K24" s="27"/>
    </row>
    <row r="25" spans="1:11" s="28" customFormat="1" ht="18.75" customHeight="1">
      <c r="A25" s="248" t="s">
        <v>45</v>
      </c>
      <c r="B25" s="252">
        <v>7990295</v>
      </c>
      <c r="C25" s="251" t="s">
        <v>257</v>
      </c>
      <c r="D25" s="252">
        <v>6302315</v>
      </c>
      <c r="E25" s="251" t="s">
        <v>257</v>
      </c>
      <c r="F25" s="251" t="s">
        <v>257</v>
      </c>
      <c r="G25" s="252">
        <v>1687980</v>
      </c>
      <c r="H25" s="269" t="s">
        <v>257</v>
      </c>
      <c r="I25" s="27"/>
      <c r="J25" s="27"/>
      <c r="K25" s="27"/>
    </row>
    <row r="26" spans="1:11" s="28" customFormat="1" ht="18.75" customHeight="1">
      <c r="A26" s="248" t="s">
        <v>46</v>
      </c>
      <c r="B26" s="252">
        <v>1501500</v>
      </c>
      <c r="C26" s="251" t="s">
        <v>257</v>
      </c>
      <c r="D26" s="252">
        <v>1138820</v>
      </c>
      <c r="E26" s="251" t="s">
        <v>257</v>
      </c>
      <c r="F26" s="251" t="s">
        <v>257</v>
      </c>
      <c r="G26" s="252">
        <v>362680</v>
      </c>
      <c r="H26" s="251" t="s">
        <v>257</v>
      </c>
      <c r="I26" s="27"/>
      <c r="J26" s="27"/>
      <c r="K26" s="27"/>
    </row>
    <row r="27" spans="1:11" s="28" customFormat="1" ht="18.75" customHeight="1">
      <c r="A27" s="248" t="s">
        <v>47</v>
      </c>
      <c r="B27" s="252">
        <v>1278825</v>
      </c>
      <c r="C27" s="251" t="s">
        <v>257</v>
      </c>
      <c r="D27" s="252">
        <v>1111849</v>
      </c>
      <c r="E27" s="251">
        <v>75</v>
      </c>
      <c r="F27" s="251" t="s">
        <v>257</v>
      </c>
      <c r="G27" s="252">
        <v>166975</v>
      </c>
      <c r="H27" s="251">
        <v>25</v>
      </c>
      <c r="I27" s="27"/>
      <c r="J27" s="27"/>
      <c r="K27" s="27"/>
    </row>
    <row r="28" spans="1:11" s="28" customFormat="1" ht="18.75" customHeight="1">
      <c r="A28" s="248" t="s">
        <v>48</v>
      </c>
      <c r="B28" s="252">
        <v>2997500</v>
      </c>
      <c r="C28" s="251" t="s">
        <v>257</v>
      </c>
      <c r="D28" s="252">
        <v>1729978</v>
      </c>
      <c r="E28" s="251" t="s">
        <v>257</v>
      </c>
      <c r="F28" s="251" t="s">
        <v>257</v>
      </c>
      <c r="G28" s="252">
        <v>1267522</v>
      </c>
      <c r="H28" s="251" t="s">
        <v>257</v>
      </c>
      <c r="I28" s="27"/>
      <c r="J28" s="27"/>
      <c r="K28" s="27"/>
    </row>
    <row r="29" spans="1:11" s="28" customFormat="1" ht="18.75" customHeight="1">
      <c r="A29" s="248" t="s">
        <v>49</v>
      </c>
      <c r="B29" s="252">
        <v>1714840</v>
      </c>
      <c r="C29" s="251" t="s">
        <v>257</v>
      </c>
      <c r="D29" s="252">
        <v>1317761</v>
      </c>
      <c r="E29" s="251">
        <v>88</v>
      </c>
      <c r="F29" s="251" t="s">
        <v>257</v>
      </c>
      <c r="G29" s="252">
        <v>397078</v>
      </c>
      <c r="H29" s="269" t="s">
        <v>620</v>
      </c>
      <c r="I29" s="27"/>
      <c r="J29" s="27"/>
      <c r="K29" s="27"/>
    </row>
    <row r="30" spans="1:11" s="28" customFormat="1" ht="18.75" customHeight="1">
      <c r="A30" s="248" t="s">
        <v>50</v>
      </c>
      <c r="B30" s="252">
        <v>1246000</v>
      </c>
      <c r="C30" s="251" t="s">
        <v>257</v>
      </c>
      <c r="D30" s="252">
        <v>886289</v>
      </c>
      <c r="E30" s="251">
        <v>37</v>
      </c>
      <c r="F30" s="251" t="s">
        <v>257</v>
      </c>
      <c r="G30" s="252">
        <v>359710</v>
      </c>
      <c r="H30" s="251">
        <v>63</v>
      </c>
      <c r="I30" s="27"/>
      <c r="J30" s="27"/>
      <c r="K30" s="27"/>
    </row>
    <row r="31" spans="1:11" s="28" customFormat="1" ht="18.75" customHeight="1">
      <c r="A31" s="248" t="s">
        <v>36</v>
      </c>
      <c r="B31" s="252">
        <v>1550000</v>
      </c>
      <c r="C31" s="251" t="s">
        <v>257</v>
      </c>
      <c r="D31" s="252">
        <v>1445500</v>
      </c>
      <c r="E31" s="251" t="s">
        <v>257</v>
      </c>
      <c r="F31" s="251" t="s">
        <v>257</v>
      </c>
      <c r="G31" s="252">
        <v>104500</v>
      </c>
      <c r="H31" s="251" t="s">
        <v>257</v>
      </c>
      <c r="I31" s="27"/>
      <c r="J31" s="27"/>
      <c r="K31" s="27"/>
    </row>
    <row r="32" spans="1:11" s="28" customFormat="1" ht="18.75" customHeight="1">
      <c r="A32" s="248" t="s">
        <v>51</v>
      </c>
      <c r="B32" s="252">
        <v>333500</v>
      </c>
      <c r="C32" s="251" t="s">
        <v>257</v>
      </c>
      <c r="D32" s="252">
        <v>294737</v>
      </c>
      <c r="E32" s="251" t="s">
        <v>257</v>
      </c>
      <c r="F32" s="251" t="s">
        <v>257</v>
      </c>
      <c r="G32" s="252">
        <v>38763</v>
      </c>
      <c r="H32" s="251" t="s">
        <v>257</v>
      </c>
      <c r="I32" s="27"/>
      <c r="J32" s="27"/>
      <c r="K32" s="27"/>
    </row>
    <row r="33" spans="1:11" s="28" customFormat="1" ht="18.75" customHeight="1">
      <c r="A33" s="248" t="s">
        <v>52</v>
      </c>
      <c r="B33" s="252">
        <v>2928100</v>
      </c>
      <c r="C33" s="251" t="s">
        <v>257</v>
      </c>
      <c r="D33" s="252">
        <v>1896090</v>
      </c>
      <c r="E33" s="251" t="s">
        <v>257</v>
      </c>
      <c r="F33" s="251" t="s">
        <v>257</v>
      </c>
      <c r="G33" s="252">
        <v>1032010</v>
      </c>
      <c r="H33" s="251" t="s">
        <v>257</v>
      </c>
      <c r="I33" s="27"/>
      <c r="J33" s="27"/>
      <c r="K33" s="27"/>
    </row>
    <row r="34" spans="1:11" s="28" customFormat="1" ht="18.75" customHeight="1">
      <c r="A34" s="248" t="s">
        <v>53</v>
      </c>
      <c r="B34" s="252">
        <v>125000</v>
      </c>
      <c r="C34" s="251" t="s">
        <v>257</v>
      </c>
      <c r="D34" s="252">
        <v>119985</v>
      </c>
      <c r="E34" s="251" t="s">
        <v>257</v>
      </c>
      <c r="F34" s="251" t="s">
        <v>257</v>
      </c>
      <c r="G34" s="255">
        <v>5015</v>
      </c>
      <c r="H34" s="251" t="s">
        <v>257</v>
      </c>
      <c r="I34" s="27"/>
      <c r="J34" s="27"/>
      <c r="K34" s="27"/>
    </row>
    <row r="35" spans="1:11" s="28" customFormat="1" ht="18.75" customHeight="1" thickBot="1">
      <c r="A35" s="246" t="s">
        <v>54</v>
      </c>
      <c r="B35" s="258">
        <v>23315500</v>
      </c>
      <c r="C35" s="259" t="s">
        <v>257</v>
      </c>
      <c r="D35" s="258">
        <v>17681543</v>
      </c>
      <c r="E35" s="259" t="s">
        <v>257</v>
      </c>
      <c r="F35" s="259" t="s">
        <v>257</v>
      </c>
      <c r="G35" s="390">
        <v>5633957</v>
      </c>
      <c r="H35" s="259" t="s">
        <v>257</v>
      </c>
      <c r="I35" s="27"/>
      <c r="J35" s="27"/>
      <c r="K35" s="27"/>
    </row>
    <row r="36" spans="1:11" s="28" customFormat="1" ht="18.75" customHeight="1" thickTop="1">
      <c r="A36" s="246" t="s">
        <v>55</v>
      </c>
      <c r="B36" s="248"/>
      <c r="C36" s="248"/>
      <c r="D36" s="250">
        <v>12227469</v>
      </c>
      <c r="E36" s="244" t="s">
        <v>257</v>
      </c>
      <c r="F36" s="270"/>
      <c r="G36" s="248"/>
      <c r="H36" s="248"/>
      <c r="I36" s="27"/>
      <c r="J36" s="27"/>
      <c r="K36" s="27"/>
    </row>
    <row r="37" spans="1:11" s="28" customFormat="1" ht="18" customHeight="1">
      <c r="A37" s="246" t="s">
        <v>340</v>
      </c>
      <c r="B37" s="248"/>
      <c r="C37" s="248"/>
      <c r="D37" s="252">
        <v>12227469</v>
      </c>
      <c r="E37" s="350" t="s">
        <v>257</v>
      </c>
      <c r="F37" s="248"/>
      <c r="G37" s="248"/>
      <c r="H37" s="248"/>
      <c r="I37" s="27"/>
      <c r="J37" s="27"/>
      <c r="K37" s="27"/>
    </row>
    <row r="38" spans="1:11" s="28" customFormat="1" ht="24.75" customHeight="1" thickBot="1">
      <c r="A38" s="246" t="s">
        <v>56</v>
      </c>
      <c r="B38" s="248"/>
      <c r="C38" s="248"/>
      <c r="D38" s="263">
        <v>29909012</v>
      </c>
      <c r="E38" s="389" t="s">
        <v>257</v>
      </c>
      <c r="F38" s="248"/>
      <c r="G38" s="248"/>
      <c r="H38" s="248"/>
      <c r="I38" s="27"/>
      <c r="J38" s="27"/>
      <c r="K38" s="27"/>
    </row>
    <row r="39" spans="1:11" s="28" customFormat="1" ht="18.75" customHeight="1" thickTop="1">
      <c r="A39" s="246" t="s">
        <v>57</v>
      </c>
      <c r="B39" s="248"/>
      <c r="C39" s="248"/>
      <c r="D39" s="271"/>
      <c r="E39" s="272"/>
      <c r="F39" s="248"/>
      <c r="G39" s="248"/>
      <c r="H39" s="248"/>
      <c r="I39" s="27"/>
      <c r="J39" s="27"/>
      <c r="K39" s="27"/>
    </row>
    <row r="40" spans="1:11" s="28" customFormat="1" ht="18.75" customHeight="1">
      <c r="A40" s="246" t="s">
        <v>58</v>
      </c>
      <c r="B40" s="248"/>
      <c r="C40" s="248"/>
      <c r="D40" s="273"/>
      <c r="E40" s="274"/>
      <c r="F40" s="248"/>
      <c r="G40" s="248"/>
      <c r="H40" s="248"/>
      <c r="I40" s="27"/>
      <c r="J40" s="27"/>
      <c r="K40" s="27"/>
    </row>
    <row r="41" spans="1:11" s="28" customFormat="1" ht="18.75" customHeight="1" thickBot="1">
      <c r="A41" s="246" t="s">
        <v>59</v>
      </c>
      <c r="B41" s="248"/>
      <c r="C41" s="248"/>
      <c r="D41" s="258">
        <v>6196689</v>
      </c>
      <c r="E41" s="259">
        <v>29</v>
      </c>
      <c r="F41" s="248"/>
      <c r="G41" s="248"/>
      <c r="H41" s="248"/>
      <c r="I41" s="27"/>
      <c r="J41" s="27"/>
      <c r="K41" s="27"/>
    </row>
    <row r="42" spans="1:11" s="28" customFormat="1" ht="18.75" customHeight="1" thickTop="1">
      <c r="A42" s="248" t="s">
        <v>383</v>
      </c>
      <c r="B42" s="248"/>
      <c r="C42" s="248"/>
      <c r="D42" s="248"/>
      <c r="E42" s="248"/>
      <c r="F42" s="248"/>
      <c r="G42" s="248"/>
      <c r="H42" s="248"/>
      <c r="I42" s="27"/>
      <c r="J42" s="27"/>
      <c r="K42" s="27"/>
    </row>
    <row r="43" spans="1:11" s="28" customFormat="1" ht="18.75" customHeight="1">
      <c r="A43" s="248" t="s">
        <v>403</v>
      </c>
      <c r="B43" s="248"/>
      <c r="C43" s="248"/>
      <c r="D43" s="248"/>
      <c r="E43" s="248"/>
      <c r="F43" s="248"/>
      <c r="G43" s="248"/>
      <c r="H43" s="248"/>
    </row>
    <row r="44" spans="1:11" s="28" customFormat="1" ht="18.75" customHeight="1">
      <c r="A44" s="248" t="s">
        <v>402</v>
      </c>
      <c r="B44" s="248"/>
      <c r="C44" s="248"/>
      <c r="D44" s="248"/>
      <c r="E44" s="248"/>
      <c r="F44" s="248"/>
      <c r="G44" s="248"/>
      <c r="H44" s="248"/>
    </row>
    <row r="45" spans="1:11" ht="18.75" customHeight="1">
      <c r="A45" s="275"/>
      <c r="B45" s="275"/>
      <c r="C45" s="275"/>
      <c r="D45" s="275"/>
      <c r="E45" s="275"/>
      <c r="F45" s="275"/>
      <c r="G45" s="275"/>
      <c r="H45" s="275"/>
    </row>
    <row r="46" spans="1:11" ht="18.75" customHeight="1">
      <c r="A46" s="275"/>
      <c r="B46" s="275"/>
      <c r="C46" s="275"/>
      <c r="D46" s="275"/>
      <c r="E46" s="275"/>
      <c r="F46" s="275"/>
      <c r="G46" s="275"/>
      <c r="H46" s="275"/>
    </row>
    <row r="47" spans="1:11" ht="18.75" customHeight="1">
      <c r="A47" s="275"/>
      <c r="B47" s="275"/>
      <c r="C47" s="275"/>
      <c r="D47" s="275"/>
      <c r="E47" s="275"/>
      <c r="F47" s="275"/>
      <c r="G47" s="275"/>
      <c r="H47" s="275"/>
    </row>
  </sheetData>
  <mergeCells count="7">
    <mergeCell ref="A1:H1"/>
    <mergeCell ref="A2:H2"/>
    <mergeCell ref="A3:H3"/>
    <mergeCell ref="B21:B22"/>
    <mergeCell ref="D21:D22"/>
    <mergeCell ref="B4:B5"/>
    <mergeCell ref="D4:D5"/>
  </mergeCells>
  <phoneticPr fontId="4" type="noConversion"/>
  <pageMargins left="0.35" right="0.27" top="0.12" bottom="0" header="0.12" footer="0.21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topLeftCell="A13" workbookViewId="0">
      <selection activeCell="A4" sqref="A4"/>
    </sheetView>
  </sheetViews>
  <sheetFormatPr defaultRowHeight="12.75"/>
  <cols>
    <col min="1" max="1" width="47.42578125" customWidth="1"/>
    <col min="2" max="2" width="18.5703125" customWidth="1"/>
    <col min="3" max="3" width="7" customWidth="1"/>
    <col min="4" max="4" width="17.7109375" customWidth="1"/>
  </cols>
  <sheetData>
    <row r="1" spans="1:11" ht="26.25">
      <c r="A1" s="738" t="s">
        <v>0</v>
      </c>
      <c r="B1" s="738"/>
      <c r="C1" s="738"/>
      <c r="D1" s="738"/>
      <c r="E1" s="1"/>
      <c r="F1" s="1"/>
      <c r="G1" s="1"/>
      <c r="H1" s="1"/>
      <c r="I1" s="1"/>
      <c r="J1" s="1"/>
      <c r="K1" s="1"/>
    </row>
    <row r="2" spans="1:11" ht="26.25">
      <c r="A2" s="738" t="s">
        <v>61</v>
      </c>
      <c r="B2" s="738"/>
      <c r="C2" s="738"/>
      <c r="D2" s="738"/>
      <c r="E2" s="1"/>
      <c r="F2" s="1"/>
      <c r="G2" s="1"/>
      <c r="H2" s="1"/>
      <c r="I2" s="1"/>
      <c r="J2" s="1"/>
      <c r="K2" s="1"/>
    </row>
    <row r="3" spans="1:11" ht="26.25">
      <c r="A3" s="738" t="s">
        <v>1370</v>
      </c>
      <c r="B3" s="738"/>
      <c r="C3" s="738"/>
      <c r="D3" s="738"/>
      <c r="E3" s="1"/>
      <c r="F3" s="1"/>
      <c r="G3" s="1"/>
      <c r="H3" s="1"/>
      <c r="I3" s="1"/>
      <c r="J3" s="1"/>
      <c r="K3" s="1"/>
    </row>
    <row r="4" spans="1:11" ht="23.25">
      <c r="A4" s="1" t="s">
        <v>592</v>
      </c>
      <c r="B4" s="30"/>
      <c r="C4" s="30"/>
      <c r="D4" s="30">
        <v>5222900.1900000004</v>
      </c>
      <c r="E4" s="1"/>
      <c r="F4" s="1"/>
      <c r="G4" s="1"/>
      <c r="H4" s="1"/>
      <c r="I4" s="1"/>
      <c r="J4" s="1"/>
      <c r="K4" s="1"/>
    </row>
    <row r="5" spans="1:11" ht="23.25">
      <c r="A5" s="1" t="s">
        <v>10</v>
      </c>
      <c r="B5" s="30"/>
      <c r="C5" s="30"/>
      <c r="D5" s="30">
        <v>946749.5</v>
      </c>
      <c r="E5" s="1"/>
      <c r="F5" s="1"/>
      <c r="G5" s="1"/>
      <c r="H5" s="1"/>
      <c r="I5" s="1"/>
      <c r="J5" s="1"/>
      <c r="K5" s="1"/>
    </row>
    <row r="6" spans="1:11" ht="23.25">
      <c r="A6" s="114" t="s">
        <v>233</v>
      </c>
      <c r="B6" s="30"/>
      <c r="C6" s="30"/>
      <c r="D6" s="30">
        <v>4948777.29</v>
      </c>
      <c r="E6" s="1"/>
      <c r="F6" s="1"/>
      <c r="G6" s="1"/>
      <c r="H6" s="1"/>
      <c r="I6" s="1"/>
      <c r="J6" s="1"/>
      <c r="K6" s="1"/>
    </row>
    <row r="7" spans="1:11" ht="23.25">
      <c r="A7" s="114" t="s">
        <v>593</v>
      </c>
      <c r="B7" s="29"/>
      <c r="C7" s="1"/>
      <c r="D7" s="29">
        <v>1890.7</v>
      </c>
      <c r="E7" s="1"/>
      <c r="F7" s="1"/>
      <c r="G7" s="1"/>
      <c r="H7" s="1"/>
      <c r="I7" s="1"/>
      <c r="J7" s="1"/>
      <c r="K7" s="1"/>
    </row>
    <row r="8" spans="1:11" ht="23.25">
      <c r="A8" s="1" t="s">
        <v>594</v>
      </c>
      <c r="B8" s="29">
        <v>3315926.16</v>
      </c>
      <c r="C8" s="29"/>
      <c r="D8" s="29"/>
      <c r="E8" s="1"/>
      <c r="F8" s="1"/>
      <c r="G8" s="1"/>
      <c r="H8" s="1"/>
      <c r="I8" s="1"/>
      <c r="J8" s="1"/>
      <c r="K8" s="1"/>
    </row>
    <row r="9" spans="1:11" ht="23.25">
      <c r="A9" s="1" t="s">
        <v>62</v>
      </c>
      <c r="B9" s="32">
        <v>1473818.7</v>
      </c>
      <c r="C9" s="29"/>
      <c r="D9" s="373">
        <v>4789744.8600000003</v>
      </c>
      <c r="E9" s="1"/>
      <c r="F9" s="1"/>
      <c r="G9" s="1"/>
      <c r="H9" s="1"/>
      <c r="I9" s="1"/>
      <c r="J9" s="1"/>
      <c r="K9" s="1"/>
    </row>
    <row r="10" spans="1:11" ht="24" thickBot="1">
      <c r="A10" s="1" t="s">
        <v>595</v>
      </c>
      <c r="B10" s="140"/>
      <c r="C10" s="1"/>
      <c r="D10" s="33">
        <v>6330572.8200000003</v>
      </c>
      <c r="E10" s="1"/>
      <c r="F10" s="1"/>
      <c r="G10" s="1"/>
      <c r="H10" s="1"/>
      <c r="I10" s="1"/>
      <c r="J10" s="1"/>
      <c r="K10" s="1"/>
    </row>
    <row r="11" spans="1:11" ht="24" thickTop="1">
      <c r="A11" s="1" t="s">
        <v>596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3.25">
      <c r="A12" s="1" t="s">
        <v>63</v>
      </c>
      <c r="B12" s="29">
        <v>55071.1</v>
      </c>
      <c r="C12" s="29"/>
      <c r="D12" s="1"/>
      <c r="E12" s="1"/>
      <c r="F12" s="1"/>
      <c r="G12" s="1"/>
      <c r="H12" s="1"/>
      <c r="I12" s="1"/>
      <c r="J12" s="1"/>
      <c r="K12" s="1"/>
    </row>
    <row r="13" spans="1:11" ht="23.25">
      <c r="A13" s="1" t="s">
        <v>64</v>
      </c>
      <c r="B13" s="32">
        <v>6330572.8200000003</v>
      </c>
      <c r="C13" s="34"/>
      <c r="D13" s="1"/>
      <c r="E13" s="1"/>
      <c r="F13" s="1"/>
      <c r="G13" s="1"/>
      <c r="H13" s="1"/>
      <c r="I13" s="1"/>
      <c r="J13" s="1"/>
      <c r="K13" s="1"/>
    </row>
    <row r="14" spans="1:11" ht="24" thickBot="1">
      <c r="A14" s="1"/>
      <c r="B14" s="33">
        <v>6275501.7199999997</v>
      </c>
      <c r="C14" s="34"/>
      <c r="D14" s="1"/>
      <c r="E14" s="1"/>
      <c r="F14" s="1"/>
      <c r="G14" s="1"/>
      <c r="H14" s="1"/>
      <c r="I14" s="1"/>
      <c r="J14" s="1"/>
      <c r="K14" s="1"/>
    </row>
    <row r="15" spans="1:11" ht="24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3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3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3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3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3">
    <mergeCell ref="A1:D1"/>
    <mergeCell ref="A2:D2"/>
    <mergeCell ref="A3:D3"/>
  </mergeCells>
  <phoneticPr fontId="4" type="noConversion"/>
  <pageMargins left="0.75" right="0.47" top="0.5" bottom="0.65" header="0.3" footer="0.5"/>
  <pageSetup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topLeftCell="A16" workbookViewId="0">
      <selection activeCell="A4" sqref="A4"/>
    </sheetView>
  </sheetViews>
  <sheetFormatPr defaultRowHeight="12.75"/>
  <cols>
    <col min="1" max="1" width="16.42578125" customWidth="1"/>
    <col min="2" max="2" width="9.85546875" bestFit="1" customWidth="1"/>
    <col min="3" max="3" width="3.28515625" customWidth="1"/>
    <col min="4" max="4" width="9.7109375" customWidth="1"/>
    <col min="5" max="5" width="4.28515625" customWidth="1"/>
    <col min="6" max="6" width="7.85546875" customWidth="1"/>
    <col min="7" max="7" width="4.140625" customWidth="1"/>
    <col min="8" max="8" width="11.42578125" customWidth="1"/>
    <col min="9" max="9" width="4.5703125" customWidth="1"/>
    <col min="10" max="10" width="16.42578125" customWidth="1"/>
    <col min="11" max="11" width="11.42578125" customWidth="1"/>
    <col min="12" max="12" width="4.28515625" customWidth="1"/>
  </cols>
  <sheetData>
    <row r="1" spans="1:12" ht="23.25">
      <c r="A1" s="722" t="s">
        <v>12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</row>
    <row r="2" spans="1:12" ht="23.25">
      <c r="A2" s="722" t="s">
        <v>65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</row>
    <row r="3" spans="1:12" ht="23.25">
      <c r="A3" s="726" t="s">
        <v>1367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</row>
    <row r="4" spans="1:12" ht="23.25">
      <c r="A4" s="48" t="s">
        <v>66</v>
      </c>
      <c r="B4" s="741" t="s">
        <v>67</v>
      </c>
      <c r="C4" s="742"/>
      <c r="D4" s="741" t="s">
        <v>69</v>
      </c>
      <c r="E4" s="742"/>
      <c r="F4" s="741" t="s">
        <v>71</v>
      </c>
      <c r="G4" s="742"/>
      <c r="H4" s="741" t="s">
        <v>92</v>
      </c>
      <c r="I4" s="742"/>
      <c r="J4" s="48" t="s">
        <v>72</v>
      </c>
      <c r="K4" s="741" t="s">
        <v>73</v>
      </c>
      <c r="L4" s="743"/>
    </row>
    <row r="5" spans="1:12" ht="23.25">
      <c r="A5" s="49"/>
      <c r="B5" s="745" t="s">
        <v>68</v>
      </c>
      <c r="C5" s="746"/>
      <c r="D5" s="745" t="s">
        <v>70</v>
      </c>
      <c r="E5" s="746"/>
      <c r="F5" s="745" t="s">
        <v>70</v>
      </c>
      <c r="G5" s="746"/>
      <c r="H5" s="745" t="s">
        <v>93</v>
      </c>
      <c r="I5" s="746"/>
      <c r="J5" s="50"/>
      <c r="K5" s="747"/>
      <c r="L5" s="748"/>
    </row>
    <row r="6" spans="1:12" ht="21">
      <c r="A6" s="35" t="s">
        <v>74</v>
      </c>
      <c r="B6" s="36"/>
      <c r="C6" s="36"/>
      <c r="D6" s="36"/>
      <c r="E6" s="36"/>
      <c r="F6" s="36"/>
      <c r="G6" s="36"/>
      <c r="H6" s="36"/>
      <c r="I6" s="36"/>
      <c r="J6" s="37"/>
      <c r="K6" s="37"/>
      <c r="L6" s="37"/>
    </row>
    <row r="7" spans="1:12" ht="21">
      <c r="A7" s="38" t="s">
        <v>75</v>
      </c>
      <c r="B7" s="39">
        <v>88500</v>
      </c>
      <c r="C7" s="40" t="s">
        <v>11</v>
      </c>
      <c r="D7" s="121" t="s">
        <v>257</v>
      </c>
      <c r="E7" s="40" t="s">
        <v>60</v>
      </c>
      <c r="F7" s="40" t="s">
        <v>60</v>
      </c>
      <c r="G7" s="40" t="s">
        <v>60</v>
      </c>
      <c r="H7" s="39">
        <v>88500</v>
      </c>
      <c r="I7" s="40" t="s">
        <v>60</v>
      </c>
      <c r="J7" s="39" t="s">
        <v>88</v>
      </c>
      <c r="K7" s="39">
        <v>1701570</v>
      </c>
      <c r="L7" s="40" t="s">
        <v>60</v>
      </c>
    </row>
    <row r="8" spans="1:12" ht="21">
      <c r="A8" s="38" t="s">
        <v>76</v>
      </c>
      <c r="B8" s="39">
        <v>283000</v>
      </c>
      <c r="C8" s="40" t="s">
        <v>11</v>
      </c>
      <c r="D8" s="121" t="s">
        <v>257</v>
      </c>
      <c r="E8" s="40" t="str">
        <f>E7</f>
        <v xml:space="preserve"> - </v>
      </c>
      <c r="F8" s="40" t="str">
        <f>F7</f>
        <v xml:space="preserve"> - </v>
      </c>
      <c r="G8" s="40" t="str">
        <f>G7</f>
        <v xml:space="preserve"> - </v>
      </c>
      <c r="H8" s="39">
        <v>283000</v>
      </c>
      <c r="I8" s="40" t="str">
        <f>I7</f>
        <v xml:space="preserve"> - </v>
      </c>
      <c r="J8" s="39" t="s">
        <v>89</v>
      </c>
      <c r="K8" s="39">
        <v>9694231</v>
      </c>
      <c r="L8" s="40" t="str">
        <f>L7</f>
        <v xml:space="preserve"> - </v>
      </c>
    </row>
    <row r="9" spans="1:12" ht="21">
      <c r="A9" s="38" t="s">
        <v>77</v>
      </c>
      <c r="B9" s="39">
        <v>2576000</v>
      </c>
      <c r="C9" s="40" t="s">
        <v>11</v>
      </c>
      <c r="D9" s="121">
        <v>1991500</v>
      </c>
      <c r="E9" s="40" t="s">
        <v>60</v>
      </c>
      <c r="F9" s="40" t="s">
        <v>60</v>
      </c>
      <c r="G9" s="40" t="s">
        <v>60</v>
      </c>
      <c r="H9" s="39">
        <v>4567500</v>
      </c>
      <c r="I9" s="40" t="s">
        <v>60</v>
      </c>
      <c r="J9" s="39" t="s">
        <v>10</v>
      </c>
      <c r="K9" s="39">
        <v>3264112</v>
      </c>
      <c r="L9" s="40" t="s">
        <v>60</v>
      </c>
    </row>
    <row r="10" spans="1:12" ht="21">
      <c r="A10" s="38" t="s">
        <v>78</v>
      </c>
      <c r="B10" s="39">
        <v>2492186</v>
      </c>
      <c r="C10" s="40" t="s">
        <v>11</v>
      </c>
      <c r="D10" s="121" t="s">
        <v>11</v>
      </c>
      <c r="E10" s="40" t="str">
        <f>E9</f>
        <v xml:space="preserve"> - </v>
      </c>
      <c r="F10" s="40" t="str">
        <f>F9</f>
        <v xml:space="preserve"> - </v>
      </c>
      <c r="G10" s="40" t="str">
        <f>G9</f>
        <v xml:space="preserve"> - </v>
      </c>
      <c r="H10" s="39">
        <v>2492186</v>
      </c>
      <c r="I10" s="40" t="str">
        <f>I9</f>
        <v xml:space="preserve"> - </v>
      </c>
      <c r="J10" s="39" t="s">
        <v>90</v>
      </c>
      <c r="K10" s="39">
        <v>1373000</v>
      </c>
      <c r="L10" s="40" t="str">
        <f>L9</f>
        <v xml:space="preserve"> - </v>
      </c>
    </row>
    <row r="11" spans="1:12" ht="21">
      <c r="A11" s="38" t="s">
        <v>79</v>
      </c>
      <c r="B11" s="39">
        <v>1608271</v>
      </c>
      <c r="C11" s="40" t="s">
        <v>11</v>
      </c>
      <c r="D11" s="121" t="s">
        <v>257</v>
      </c>
      <c r="E11" s="40" t="s">
        <v>60</v>
      </c>
      <c r="F11" s="40" t="s">
        <v>60</v>
      </c>
      <c r="G11" s="40" t="s">
        <v>60</v>
      </c>
      <c r="H11" s="39">
        <v>1608271</v>
      </c>
      <c r="I11" s="40" t="s">
        <v>60</v>
      </c>
      <c r="J11" s="39" t="s">
        <v>91</v>
      </c>
      <c r="K11" s="39">
        <v>4690000</v>
      </c>
      <c r="L11" s="40" t="s">
        <v>60</v>
      </c>
    </row>
    <row r="12" spans="1:12" ht="21">
      <c r="A12" s="38" t="s">
        <v>80</v>
      </c>
      <c r="B12" s="39">
        <v>43440</v>
      </c>
      <c r="C12" s="40" t="s">
        <v>11</v>
      </c>
      <c r="D12" s="121" t="s">
        <v>257</v>
      </c>
      <c r="E12" s="40" t="str">
        <f>E11</f>
        <v xml:space="preserve"> - </v>
      </c>
      <c r="F12" s="40"/>
      <c r="G12" s="40" t="str">
        <f>G11</f>
        <v xml:space="preserve"> - </v>
      </c>
      <c r="H12" s="39">
        <v>43440</v>
      </c>
      <c r="I12" s="40" t="str">
        <f>I11</f>
        <v xml:space="preserve"> - </v>
      </c>
      <c r="J12" s="129" t="s">
        <v>384</v>
      </c>
      <c r="K12" s="39">
        <v>1907000</v>
      </c>
      <c r="L12" s="40"/>
    </row>
    <row r="13" spans="1:12" ht="21">
      <c r="A13" s="38" t="s">
        <v>81</v>
      </c>
      <c r="B13" s="39">
        <v>1389300</v>
      </c>
      <c r="C13" s="40" t="s">
        <v>11</v>
      </c>
      <c r="D13" s="121">
        <v>180000</v>
      </c>
      <c r="E13" s="40" t="s">
        <v>60</v>
      </c>
      <c r="F13" s="40" t="s">
        <v>60</v>
      </c>
      <c r="G13" s="40" t="s">
        <v>60</v>
      </c>
      <c r="H13" s="39">
        <v>1569300</v>
      </c>
      <c r="I13" s="40" t="s">
        <v>60</v>
      </c>
      <c r="J13" s="41"/>
      <c r="K13" s="42"/>
      <c r="L13" s="42"/>
    </row>
    <row r="14" spans="1:12" ht="21">
      <c r="A14" s="38" t="s">
        <v>82</v>
      </c>
      <c r="B14" s="39">
        <v>1177798</v>
      </c>
      <c r="C14" s="40" t="s">
        <v>11</v>
      </c>
      <c r="D14" s="121" t="s">
        <v>257</v>
      </c>
      <c r="E14" s="40" t="str">
        <f>E13</f>
        <v xml:space="preserve"> - </v>
      </c>
      <c r="F14" s="40" t="str">
        <f>F13</f>
        <v xml:space="preserve"> - </v>
      </c>
      <c r="G14" s="40" t="str">
        <f>G13</f>
        <v xml:space="preserve"> - </v>
      </c>
      <c r="H14" s="39">
        <v>1177798</v>
      </c>
      <c r="I14" s="40" t="str">
        <f>I13</f>
        <v xml:space="preserve"> - </v>
      </c>
      <c r="J14" s="41"/>
      <c r="K14" s="42"/>
      <c r="L14" s="42"/>
    </row>
    <row r="15" spans="1:12" ht="21">
      <c r="A15" s="38" t="s">
        <v>83</v>
      </c>
      <c r="B15" s="39">
        <v>220000</v>
      </c>
      <c r="C15" s="39" t="s">
        <v>11</v>
      </c>
      <c r="D15" s="121" t="s">
        <v>257</v>
      </c>
      <c r="E15" s="40" t="s">
        <v>60</v>
      </c>
      <c r="F15" s="40" t="s">
        <v>60</v>
      </c>
      <c r="G15" s="40" t="s">
        <v>60</v>
      </c>
      <c r="H15" s="39">
        <v>220000</v>
      </c>
      <c r="I15" s="40" t="s">
        <v>60</v>
      </c>
      <c r="J15" s="41"/>
      <c r="K15" s="42"/>
      <c r="L15" s="42"/>
    </row>
    <row r="16" spans="1:12" ht="21">
      <c r="A16" s="38" t="s">
        <v>326</v>
      </c>
      <c r="B16" s="39">
        <v>4255500</v>
      </c>
      <c r="C16" s="39" t="s">
        <v>11</v>
      </c>
      <c r="D16" s="121">
        <v>1097000</v>
      </c>
      <c r="E16" s="40" t="s">
        <v>257</v>
      </c>
      <c r="F16" s="40" t="s">
        <v>257</v>
      </c>
      <c r="G16" s="40" t="s">
        <v>257</v>
      </c>
      <c r="H16" s="39">
        <v>5352500</v>
      </c>
      <c r="I16" s="40"/>
      <c r="J16" s="41"/>
      <c r="K16" s="42"/>
      <c r="L16" s="42"/>
    </row>
    <row r="17" spans="1:12" ht="21">
      <c r="A17" s="38" t="s">
        <v>327</v>
      </c>
      <c r="B17" s="39">
        <v>13500</v>
      </c>
      <c r="C17" s="39" t="s">
        <v>11</v>
      </c>
      <c r="D17" s="39"/>
      <c r="E17" s="40" t="s">
        <v>257</v>
      </c>
      <c r="F17" s="40" t="s">
        <v>257</v>
      </c>
      <c r="G17" s="40" t="s">
        <v>257</v>
      </c>
      <c r="H17" s="39">
        <v>13500</v>
      </c>
      <c r="I17" s="40"/>
      <c r="J17" s="41"/>
      <c r="K17" s="42"/>
      <c r="L17" s="42"/>
    </row>
    <row r="18" spans="1:12" ht="21">
      <c r="A18" s="43" t="s">
        <v>84</v>
      </c>
      <c r="B18" s="39"/>
      <c r="C18" s="39"/>
      <c r="D18" s="39"/>
      <c r="E18" s="40"/>
      <c r="F18" s="40"/>
      <c r="G18" s="40"/>
      <c r="H18" s="39"/>
      <c r="I18" s="40"/>
      <c r="J18" s="41"/>
      <c r="K18" s="42"/>
      <c r="L18" s="42"/>
    </row>
    <row r="19" spans="1:12" ht="21">
      <c r="A19" s="38" t="s">
        <v>85</v>
      </c>
      <c r="B19" s="39">
        <v>2601318</v>
      </c>
      <c r="C19" s="40" t="s">
        <v>11</v>
      </c>
      <c r="D19" s="39">
        <v>183500</v>
      </c>
      <c r="E19" s="40" t="s">
        <v>11</v>
      </c>
      <c r="F19" s="221" t="s">
        <v>257</v>
      </c>
      <c r="G19" s="40" t="s">
        <v>11</v>
      </c>
      <c r="H19" s="39">
        <v>2784818</v>
      </c>
      <c r="I19" s="40" t="s">
        <v>11</v>
      </c>
      <c r="J19" s="41"/>
      <c r="K19" s="42"/>
      <c r="L19" s="42"/>
    </row>
    <row r="20" spans="1:12" ht="21">
      <c r="A20" s="38" t="s">
        <v>86</v>
      </c>
      <c r="B20" s="39">
        <v>1102100</v>
      </c>
      <c r="C20" s="40" t="s">
        <v>11</v>
      </c>
      <c r="D20" s="222" t="s">
        <v>257</v>
      </c>
      <c r="E20" s="40" t="s">
        <v>60</v>
      </c>
      <c r="F20" s="40" t="s">
        <v>60</v>
      </c>
      <c r="G20" s="40" t="s">
        <v>60</v>
      </c>
      <c r="H20" s="39">
        <v>1102100</v>
      </c>
      <c r="I20" s="40" t="s">
        <v>60</v>
      </c>
      <c r="J20" s="41"/>
      <c r="K20" s="42"/>
      <c r="L20" s="42"/>
    </row>
    <row r="21" spans="1:12" ht="21">
      <c r="A21" s="38" t="s">
        <v>87</v>
      </c>
      <c r="B21" s="39">
        <v>430000</v>
      </c>
      <c r="C21" s="40" t="s">
        <v>11</v>
      </c>
      <c r="D21" s="121" t="s">
        <v>11</v>
      </c>
      <c r="E21" s="40" t="s">
        <v>11</v>
      </c>
      <c r="F21" s="40" t="s">
        <v>11</v>
      </c>
      <c r="G21" s="40" t="s">
        <v>11</v>
      </c>
      <c r="H21" s="39">
        <v>430000</v>
      </c>
      <c r="I21" s="40" t="s">
        <v>11</v>
      </c>
      <c r="J21" s="41"/>
      <c r="K21" s="393"/>
      <c r="L21" s="42"/>
    </row>
    <row r="22" spans="1:12" ht="21">
      <c r="A22" s="400" t="s">
        <v>608</v>
      </c>
      <c r="B22" s="128" t="s">
        <v>257</v>
      </c>
      <c r="C22" s="45" t="s">
        <v>257</v>
      </c>
      <c r="D22" s="128">
        <v>897000</v>
      </c>
      <c r="E22" s="45" t="s">
        <v>257</v>
      </c>
      <c r="F22" s="45" t="s">
        <v>257</v>
      </c>
      <c r="G22" s="45" t="s">
        <v>257</v>
      </c>
      <c r="H22" s="44">
        <v>897000</v>
      </c>
      <c r="I22" s="45" t="s">
        <v>257</v>
      </c>
      <c r="J22" s="46"/>
      <c r="K22" s="224"/>
      <c r="L22" s="47"/>
    </row>
    <row r="23" spans="1:12" ht="21.75" thickBot="1">
      <c r="A23" s="26"/>
      <c r="B23" s="394">
        <v>18280913</v>
      </c>
      <c r="C23" s="395" t="s">
        <v>11</v>
      </c>
      <c r="D23" s="396">
        <f>SUM(D6:D22)</f>
        <v>4349000</v>
      </c>
      <c r="E23" s="397" t="s">
        <v>11</v>
      </c>
      <c r="F23" s="398" t="s">
        <v>257</v>
      </c>
      <c r="G23" s="397" t="s">
        <v>11</v>
      </c>
      <c r="H23" s="394">
        <f>SUM(H7:H22)</f>
        <v>22629913</v>
      </c>
      <c r="I23" s="397" t="s">
        <v>11</v>
      </c>
      <c r="J23" s="399"/>
      <c r="K23" s="394">
        <f>SUM(K7:K22)</f>
        <v>22629913</v>
      </c>
      <c r="L23" s="397" t="s">
        <v>11</v>
      </c>
    </row>
    <row r="24" spans="1:12" ht="24" thickTop="1">
      <c r="A24" s="1"/>
      <c r="B24" s="1"/>
      <c r="C24" s="1"/>
      <c r="D24" s="1"/>
      <c r="E24" s="1"/>
      <c r="F24" s="1"/>
      <c r="G24" s="1"/>
      <c r="H24" s="1"/>
      <c r="I24" s="1"/>
      <c r="K24" s="223"/>
    </row>
    <row r="25" spans="1:12" ht="23.25">
      <c r="A25" s="1"/>
      <c r="B25" s="1"/>
      <c r="C25" s="1"/>
      <c r="D25" s="1"/>
      <c r="E25" s="1"/>
      <c r="F25" s="1"/>
      <c r="G25" s="1"/>
      <c r="H25" s="1"/>
      <c r="I25" s="1"/>
    </row>
    <row r="26" spans="1:12" ht="23.25">
      <c r="A26" s="1"/>
      <c r="B26" s="1"/>
      <c r="C26" s="1"/>
      <c r="D26" s="1"/>
      <c r="E26" s="1"/>
      <c r="F26" s="1"/>
      <c r="G26" s="1"/>
      <c r="H26" s="1"/>
      <c r="I26" s="1"/>
    </row>
    <row r="27" spans="1:12" ht="23.25">
      <c r="A27" s="1" t="s">
        <v>94</v>
      </c>
      <c r="B27" s="1"/>
      <c r="C27" s="1"/>
      <c r="D27" s="1" t="s">
        <v>97</v>
      </c>
      <c r="E27" s="1"/>
      <c r="F27" s="1"/>
      <c r="G27" s="1"/>
      <c r="H27" s="1"/>
      <c r="I27" s="1" t="s">
        <v>385</v>
      </c>
    </row>
    <row r="28" spans="1:12" ht="23.25">
      <c r="A28" s="1" t="s">
        <v>95</v>
      </c>
      <c r="B28" s="1"/>
      <c r="C28" s="1"/>
      <c r="D28" s="1" t="s">
        <v>96</v>
      </c>
      <c r="E28" s="1" t="s">
        <v>98</v>
      </c>
      <c r="F28" s="1"/>
      <c r="G28" s="1"/>
      <c r="H28" s="1"/>
      <c r="I28" s="1"/>
      <c r="J28" s="1" t="s">
        <v>386</v>
      </c>
      <c r="K28" s="1"/>
    </row>
    <row r="29" spans="1:12" ht="23.25">
      <c r="A29" s="1" t="s">
        <v>540</v>
      </c>
      <c r="B29" s="1"/>
      <c r="C29" s="1"/>
      <c r="D29" s="1"/>
      <c r="E29" s="1" t="s">
        <v>99</v>
      </c>
      <c r="F29" s="1"/>
      <c r="G29" s="1"/>
      <c r="H29" s="1"/>
      <c r="I29" s="744" t="s">
        <v>387</v>
      </c>
      <c r="J29" s="744"/>
      <c r="K29" s="744"/>
      <c r="L29" s="744"/>
    </row>
    <row r="30" spans="1:12" ht="23.25">
      <c r="A30" s="1"/>
      <c r="B30" s="1"/>
      <c r="C30" s="1"/>
      <c r="D30" s="1"/>
      <c r="E30" s="1"/>
      <c r="F30" s="1"/>
      <c r="G30" s="1"/>
      <c r="H30" s="1"/>
      <c r="I30" s="744"/>
      <c r="J30" s="744"/>
      <c r="K30" s="744"/>
      <c r="L30" s="744"/>
    </row>
    <row r="31" spans="1:12" ht="23.25">
      <c r="A31" s="1"/>
      <c r="B31" s="1"/>
      <c r="C31" s="1"/>
      <c r="D31" s="1"/>
      <c r="E31" s="1"/>
      <c r="F31" s="1"/>
      <c r="G31" s="1"/>
      <c r="H31" s="1"/>
      <c r="I31" s="1"/>
    </row>
    <row r="32" spans="1:12" ht="23.25">
      <c r="A32" s="1"/>
      <c r="B32" s="1"/>
      <c r="C32" s="1"/>
      <c r="D32" s="1"/>
      <c r="E32" s="1"/>
      <c r="F32" s="1"/>
      <c r="G32" s="1"/>
      <c r="H32" s="1"/>
      <c r="I32" s="1"/>
    </row>
    <row r="33" spans="1:9" ht="23.25">
      <c r="A33" s="1"/>
      <c r="B33" s="1"/>
      <c r="C33" s="1"/>
      <c r="D33" s="1"/>
      <c r="E33" s="1"/>
      <c r="F33" s="1"/>
      <c r="G33" s="1"/>
      <c r="H33" s="1"/>
      <c r="I33" s="1"/>
    </row>
  </sheetData>
  <mergeCells count="15">
    <mergeCell ref="I30:L30"/>
    <mergeCell ref="B4:C4"/>
    <mergeCell ref="B5:C5"/>
    <mergeCell ref="D4:E4"/>
    <mergeCell ref="D5:E5"/>
    <mergeCell ref="I29:L29"/>
    <mergeCell ref="K5:L5"/>
    <mergeCell ref="F5:G5"/>
    <mergeCell ref="H5:I5"/>
    <mergeCell ref="A1:L1"/>
    <mergeCell ref="A2:L2"/>
    <mergeCell ref="A3:L3"/>
    <mergeCell ref="F4:G4"/>
    <mergeCell ref="H4:I4"/>
    <mergeCell ref="K4:L4"/>
  </mergeCells>
  <phoneticPr fontId="4" type="noConversion"/>
  <pageMargins left="0.25" right="0.25" top="0.69" bottom="1" header="0.5" footer="0.5"/>
  <pageSetup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topLeftCell="A52" workbookViewId="0">
      <selection activeCell="A4" sqref="A4"/>
    </sheetView>
  </sheetViews>
  <sheetFormatPr defaultRowHeight="12.75"/>
  <cols>
    <col min="1" max="1" width="50.42578125" customWidth="1"/>
    <col min="2" max="2" width="8.28515625" customWidth="1"/>
    <col min="3" max="3" width="13.7109375" customWidth="1"/>
    <col min="4" max="4" width="4.5703125" customWidth="1"/>
    <col min="5" max="5" width="11.140625" customWidth="1"/>
    <col min="6" max="6" width="4.7109375" customWidth="1"/>
  </cols>
  <sheetData>
    <row r="1" spans="1:10" ht="23.25">
      <c r="A1" s="751" t="s">
        <v>0</v>
      </c>
      <c r="B1" s="731"/>
      <c r="C1" s="731"/>
      <c r="D1" s="731"/>
      <c r="E1" s="731"/>
      <c r="F1" s="731"/>
      <c r="G1" s="1"/>
      <c r="H1" s="1"/>
      <c r="I1" s="1"/>
      <c r="J1" s="1"/>
    </row>
    <row r="2" spans="1:10" ht="23.25">
      <c r="A2" s="751" t="s">
        <v>100</v>
      </c>
      <c r="B2" s="731"/>
      <c r="C2" s="731"/>
      <c r="D2" s="731"/>
      <c r="E2" s="731"/>
      <c r="F2" s="731"/>
      <c r="G2" s="1"/>
      <c r="H2" s="1"/>
      <c r="I2" s="1"/>
      <c r="J2" s="1"/>
    </row>
    <row r="3" spans="1:10" ht="23.25">
      <c r="A3" s="752" t="s">
        <v>1371</v>
      </c>
      <c r="B3" s="733"/>
      <c r="C3" s="733"/>
      <c r="D3" s="733"/>
      <c r="E3" s="733"/>
      <c r="F3" s="733"/>
      <c r="G3" s="1"/>
      <c r="H3" s="1"/>
      <c r="I3" s="1"/>
      <c r="J3" s="1"/>
    </row>
    <row r="4" spans="1:10" ht="24">
      <c r="A4" s="276"/>
      <c r="B4" s="238" t="s">
        <v>3</v>
      </c>
      <c r="C4" s="749" t="s">
        <v>22</v>
      </c>
      <c r="D4" s="750"/>
      <c r="E4" s="749" t="s">
        <v>101</v>
      </c>
      <c r="F4" s="750"/>
      <c r="G4" s="1"/>
      <c r="H4" s="1"/>
      <c r="I4" s="1"/>
      <c r="J4" s="1"/>
    </row>
    <row r="5" spans="1:10" ht="23.25">
      <c r="A5" s="277" t="s">
        <v>102</v>
      </c>
      <c r="B5" s="278"/>
      <c r="C5" s="278"/>
      <c r="D5" s="278"/>
      <c r="E5" s="278"/>
      <c r="F5" s="278"/>
      <c r="G5" s="1"/>
      <c r="H5" s="1"/>
      <c r="I5" s="1"/>
      <c r="J5" s="1"/>
    </row>
    <row r="6" spans="1:10" ht="23.25">
      <c r="A6" s="277" t="s">
        <v>103</v>
      </c>
      <c r="B6" s="279"/>
      <c r="C6" s="279"/>
      <c r="D6" s="279"/>
      <c r="E6" s="279"/>
      <c r="F6" s="279"/>
      <c r="G6" s="1"/>
      <c r="H6" s="1"/>
      <c r="I6" s="1"/>
      <c r="J6" s="1"/>
    </row>
    <row r="7" spans="1:10" ht="23.25">
      <c r="A7" s="279" t="s">
        <v>104</v>
      </c>
      <c r="B7" s="280" t="s">
        <v>267</v>
      </c>
      <c r="C7" s="281">
        <v>32440</v>
      </c>
      <c r="D7" s="301" t="s">
        <v>257</v>
      </c>
      <c r="E7" s="281">
        <v>44099</v>
      </c>
      <c r="F7" s="282" t="s">
        <v>257</v>
      </c>
      <c r="G7" s="1"/>
      <c r="H7" s="1"/>
      <c r="I7" s="1"/>
      <c r="J7" s="1"/>
    </row>
    <row r="8" spans="1:10" ht="23.25">
      <c r="A8" s="279" t="s">
        <v>105</v>
      </c>
      <c r="B8" s="280" t="s">
        <v>268</v>
      </c>
      <c r="C8" s="281">
        <v>56210</v>
      </c>
      <c r="D8" s="301" t="s">
        <v>257</v>
      </c>
      <c r="E8" s="281">
        <v>39920</v>
      </c>
      <c r="F8" s="282" t="s">
        <v>589</v>
      </c>
      <c r="G8" s="1"/>
      <c r="H8" s="1"/>
      <c r="I8" s="1"/>
      <c r="J8" s="1"/>
    </row>
    <row r="9" spans="1:10" ht="23.25">
      <c r="A9" s="279" t="s">
        <v>106</v>
      </c>
      <c r="B9" s="280" t="s">
        <v>269</v>
      </c>
      <c r="C9" s="281">
        <v>5050</v>
      </c>
      <c r="D9" s="301" t="s">
        <v>257</v>
      </c>
      <c r="E9" s="281">
        <v>4848</v>
      </c>
      <c r="F9" s="282" t="s">
        <v>257</v>
      </c>
      <c r="G9" s="1"/>
      <c r="H9" s="1"/>
      <c r="I9" s="1"/>
      <c r="J9" s="1"/>
    </row>
    <row r="10" spans="1:10" ht="23.25">
      <c r="A10" s="283" t="s">
        <v>107</v>
      </c>
      <c r="B10" s="280"/>
      <c r="C10" s="284">
        <v>93700</v>
      </c>
      <c r="D10" s="351" t="s">
        <v>257</v>
      </c>
      <c r="E10" s="284">
        <v>88867</v>
      </c>
      <c r="F10" s="290" t="s">
        <v>589</v>
      </c>
      <c r="G10" s="1"/>
      <c r="H10" s="1"/>
      <c r="I10" s="1"/>
      <c r="J10" s="1"/>
    </row>
    <row r="11" spans="1:10" ht="23.25">
      <c r="A11" s="277" t="s">
        <v>108</v>
      </c>
      <c r="B11" s="280"/>
      <c r="C11" s="281"/>
      <c r="D11" s="281"/>
      <c r="E11" s="281"/>
      <c r="F11" s="281"/>
      <c r="G11" s="1"/>
      <c r="H11" s="1"/>
      <c r="I11" s="1"/>
      <c r="J11" s="1"/>
    </row>
    <row r="12" spans="1:10" ht="23.25">
      <c r="A12" s="279" t="s">
        <v>270</v>
      </c>
      <c r="B12" s="280" t="s">
        <v>271</v>
      </c>
      <c r="C12" s="286" t="s">
        <v>257</v>
      </c>
      <c r="D12" s="282" t="s">
        <v>257</v>
      </c>
      <c r="E12" s="291" t="s">
        <v>257</v>
      </c>
      <c r="F12" s="282" t="s">
        <v>257</v>
      </c>
      <c r="G12" s="1"/>
      <c r="H12" s="1"/>
      <c r="I12" s="1"/>
      <c r="J12" s="1"/>
    </row>
    <row r="13" spans="1:10" ht="23.25">
      <c r="A13" s="279" t="s">
        <v>109</v>
      </c>
      <c r="B13" s="280" t="s">
        <v>272</v>
      </c>
      <c r="C13" s="286">
        <v>1770</v>
      </c>
      <c r="D13" s="282" t="s">
        <v>257</v>
      </c>
      <c r="E13" s="286">
        <v>770</v>
      </c>
      <c r="F13" s="282" t="s">
        <v>257</v>
      </c>
      <c r="G13" s="225"/>
      <c r="H13" s="1"/>
      <c r="I13" s="1"/>
      <c r="J13" s="1"/>
    </row>
    <row r="14" spans="1:10" ht="23.25">
      <c r="A14" s="279" t="s">
        <v>110</v>
      </c>
      <c r="B14" s="280" t="s">
        <v>273</v>
      </c>
      <c r="C14" s="281">
        <v>6060</v>
      </c>
      <c r="D14" s="282" t="s">
        <v>257</v>
      </c>
      <c r="E14" s="286">
        <v>2050</v>
      </c>
      <c r="F14" s="282" t="s">
        <v>257</v>
      </c>
      <c r="G14" s="225"/>
      <c r="H14" s="1"/>
      <c r="I14" s="1"/>
      <c r="J14" s="1"/>
    </row>
    <row r="15" spans="1:10" ht="23.25">
      <c r="A15" s="279" t="s">
        <v>111</v>
      </c>
      <c r="B15" s="280" t="s">
        <v>274</v>
      </c>
      <c r="C15" s="286" t="s">
        <v>257</v>
      </c>
      <c r="D15" s="282" t="s">
        <v>257</v>
      </c>
      <c r="E15" s="285">
        <v>14700</v>
      </c>
      <c r="F15" s="282" t="s">
        <v>257</v>
      </c>
      <c r="G15" s="225"/>
      <c r="H15" s="1"/>
      <c r="I15" s="1"/>
      <c r="J15" s="1"/>
    </row>
    <row r="16" spans="1:10" ht="23.25">
      <c r="A16" s="279" t="s">
        <v>293</v>
      </c>
      <c r="B16" s="280" t="s">
        <v>275</v>
      </c>
      <c r="C16" s="281">
        <v>140</v>
      </c>
      <c r="D16" s="282" t="s">
        <v>257</v>
      </c>
      <c r="E16" s="286">
        <v>450</v>
      </c>
      <c r="F16" s="282" t="s">
        <v>257</v>
      </c>
      <c r="G16" s="1"/>
      <c r="H16" s="1"/>
      <c r="I16" s="1"/>
      <c r="J16" s="1"/>
    </row>
    <row r="17" spans="1:10" ht="23.25">
      <c r="A17" s="391" t="s">
        <v>599</v>
      </c>
      <c r="B17" s="280" t="s">
        <v>277</v>
      </c>
      <c r="C17" s="286">
        <v>930</v>
      </c>
      <c r="D17" s="282" t="s">
        <v>257</v>
      </c>
      <c r="E17" s="285">
        <v>520</v>
      </c>
      <c r="F17" s="282" t="s">
        <v>257</v>
      </c>
      <c r="G17" s="1"/>
      <c r="H17" s="1"/>
      <c r="I17" s="1"/>
      <c r="J17" s="1"/>
    </row>
    <row r="18" spans="1:10" ht="23.25">
      <c r="A18" s="279" t="s">
        <v>597</v>
      </c>
      <c r="B18" s="280" t="s">
        <v>600</v>
      </c>
      <c r="C18" s="286" t="s">
        <v>257</v>
      </c>
      <c r="D18" s="282" t="s">
        <v>257</v>
      </c>
      <c r="E18" s="286">
        <v>2000</v>
      </c>
      <c r="F18" s="282" t="s">
        <v>257</v>
      </c>
      <c r="G18" s="1"/>
      <c r="H18" s="1"/>
      <c r="I18" s="1"/>
      <c r="J18" s="1"/>
    </row>
    <row r="19" spans="1:10" ht="23.25">
      <c r="A19" s="279" t="s">
        <v>598</v>
      </c>
      <c r="B19" s="280" t="s">
        <v>276</v>
      </c>
      <c r="C19" s="286" t="s">
        <v>257</v>
      </c>
      <c r="D19" s="282" t="s">
        <v>257</v>
      </c>
      <c r="E19" s="286">
        <v>1915</v>
      </c>
      <c r="F19" s="282" t="s">
        <v>558</v>
      </c>
      <c r="G19" s="1"/>
      <c r="H19" s="1"/>
      <c r="I19" s="1"/>
      <c r="J19" s="1"/>
    </row>
    <row r="20" spans="1:10" ht="23.25">
      <c r="A20" s="283" t="s">
        <v>107</v>
      </c>
      <c r="B20" s="280"/>
      <c r="C20" s="284">
        <v>8900</v>
      </c>
      <c r="D20" s="290" t="s">
        <v>257</v>
      </c>
      <c r="E20" s="287">
        <v>22405</v>
      </c>
      <c r="F20" s="290" t="s">
        <v>558</v>
      </c>
      <c r="G20" s="1"/>
      <c r="H20" s="1"/>
      <c r="I20" s="1"/>
      <c r="J20" s="1"/>
    </row>
    <row r="21" spans="1:10" ht="23.25">
      <c r="A21" s="277" t="s">
        <v>112</v>
      </c>
      <c r="B21" s="280"/>
      <c r="C21" s="281"/>
      <c r="D21" s="281"/>
      <c r="E21" s="281"/>
      <c r="F21" s="281"/>
      <c r="G21" s="1"/>
      <c r="H21" s="1"/>
      <c r="I21" s="1"/>
      <c r="J21" s="1"/>
    </row>
    <row r="22" spans="1:10" ht="23.25">
      <c r="A22" s="279" t="s">
        <v>113</v>
      </c>
      <c r="B22" s="280" t="s">
        <v>278</v>
      </c>
      <c r="C22" s="281">
        <v>135900</v>
      </c>
      <c r="D22" s="282" t="s">
        <v>257</v>
      </c>
      <c r="E22" s="288">
        <v>210475</v>
      </c>
      <c r="F22" s="289" t="s">
        <v>601</v>
      </c>
      <c r="G22" s="1"/>
      <c r="H22" s="1"/>
      <c r="I22" s="1"/>
      <c r="J22" s="1"/>
    </row>
    <row r="23" spans="1:10" ht="23.25">
      <c r="A23" s="283" t="s">
        <v>107</v>
      </c>
      <c r="B23" s="280"/>
      <c r="C23" s="284">
        <v>135900</v>
      </c>
      <c r="D23" s="290" t="s">
        <v>257</v>
      </c>
      <c r="E23" s="284">
        <v>210475</v>
      </c>
      <c r="F23" s="290" t="s">
        <v>601</v>
      </c>
      <c r="G23" s="1"/>
      <c r="H23" s="1"/>
      <c r="I23" s="1"/>
      <c r="J23" s="1"/>
    </row>
    <row r="24" spans="1:10" ht="23.25">
      <c r="A24" s="277" t="s">
        <v>114</v>
      </c>
      <c r="B24" s="280"/>
      <c r="C24" s="281"/>
      <c r="D24" s="282"/>
      <c r="E24" s="281"/>
      <c r="F24" s="282"/>
      <c r="G24" s="1"/>
      <c r="H24" s="1"/>
      <c r="I24" s="1"/>
      <c r="J24" s="1"/>
    </row>
    <row r="25" spans="1:10" ht="23.25">
      <c r="A25" s="279" t="s">
        <v>115</v>
      </c>
      <c r="B25" s="280" t="s">
        <v>279</v>
      </c>
      <c r="C25" s="281">
        <v>51200</v>
      </c>
      <c r="D25" s="282" t="s">
        <v>257</v>
      </c>
      <c r="E25" s="281">
        <v>56780</v>
      </c>
      <c r="F25" s="282" t="s">
        <v>257</v>
      </c>
      <c r="G25" s="1"/>
      <c r="H25" s="1"/>
      <c r="I25" s="1"/>
      <c r="J25" s="1"/>
    </row>
    <row r="26" spans="1:10" ht="23.25">
      <c r="A26" s="279" t="s">
        <v>116</v>
      </c>
      <c r="B26" s="280" t="s">
        <v>280</v>
      </c>
      <c r="C26" s="286" t="s">
        <v>257</v>
      </c>
      <c r="D26" s="282" t="s">
        <v>257</v>
      </c>
      <c r="E26" s="281">
        <v>1200</v>
      </c>
      <c r="F26" s="282" t="s">
        <v>257</v>
      </c>
      <c r="G26" s="1"/>
      <c r="H26" s="1"/>
      <c r="I26" s="1"/>
      <c r="J26" s="1"/>
    </row>
    <row r="27" spans="1:10" ht="23.25">
      <c r="A27" s="283" t="s">
        <v>107</v>
      </c>
      <c r="B27" s="280"/>
      <c r="C27" s="284">
        <v>51200</v>
      </c>
      <c r="D27" s="290" t="s">
        <v>257</v>
      </c>
      <c r="E27" s="284">
        <v>57980</v>
      </c>
      <c r="F27" s="290" t="s">
        <v>257</v>
      </c>
      <c r="G27" s="1"/>
      <c r="H27" s="1"/>
      <c r="I27" s="1"/>
      <c r="J27" s="1"/>
    </row>
    <row r="28" spans="1:10" ht="23.25">
      <c r="A28" s="277" t="s">
        <v>117</v>
      </c>
      <c r="B28" s="280"/>
      <c r="C28" s="281"/>
      <c r="D28" s="282"/>
      <c r="E28" s="281"/>
      <c r="F28" s="282"/>
      <c r="G28" s="1"/>
      <c r="H28" s="1"/>
      <c r="I28" s="1"/>
      <c r="J28" s="1"/>
    </row>
    <row r="29" spans="1:10" ht="23.25">
      <c r="A29" s="279" t="s">
        <v>118</v>
      </c>
      <c r="B29" s="280" t="s">
        <v>281</v>
      </c>
      <c r="C29" s="281">
        <v>27050</v>
      </c>
      <c r="D29" s="282" t="s">
        <v>257</v>
      </c>
      <c r="E29" s="281">
        <v>211000</v>
      </c>
      <c r="F29" s="282" t="s">
        <v>257</v>
      </c>
      <c r="G29" s="1"/>
      <c r="H29" s="1"/>
      <c r="I29" s="1"/>
      <c r="J29" s="1"/>
    </row>
    <row r="30" spans="1:10" ht="23.25">
      <c r="A30" s="279" t="s">
        <v>119</v>
      </c>
      <c r="B30" s="280" t="s">
        <v>282</v>
      </c>
      <c r="C30" s="281">
        <v>950</v>
      </c>
      <c r="D30" s="282" t="s">
        <v>257</v>
      </c>
      <c r="E30" s="286" t="s">
        <v>257</v>
      </c>
      <c r="F30" s="282" t="s">
        <v>257</v>
      </c>
      <c r="G30" s="1"/>
      <c r="H30" s="1"/>
      <c r="I30" s="1"/>
      <c r="J30" s="1"/>
    </row>
    <row r="31" spans="1:10" ht="23.25">
      <c r="A31" s="292" t="s">
        <v>107</v>
      </c>
      <c r="B31" s="293"/>
      <c r="C31" s="284">
        <v>28000</v>
      </c>
      <c r="D31" s="290" t="s">
        <v>257</v>
      </c>
      <c r="E31" s="284">
        <v>211000</v>
      </c>
      <c r="F31" s="290" t="s">
        <v>257</v>
      </c>
      <c r="G31" s="1"/>
      <c r="H31" s="1"/>
      <c r="I31" s="1"/>
      <c r="J31" s="1"/>
    </row>
    <row r="32" spans="1:10" ht="23.25">
      <c r="A32" s="294"/>
      <c r="B32" s="295"/>
      <c r="C32" s="296"/>
      <c r="D32" s="296"/>
      <c r="E32" s="296"/>
      <c r="F32" s="296"/>
      <c r="G32" s="1"/>
      <c r="H32" s="1"/>
      <c r="I32" s="1"/>
      <c r="J32" s="1"/>
    </row>
    <row r="33" spans="1:10" ht="24">
      <c r="A33" s="276"/>
      <c r="B33" s="238" t="s">
        <v>3</v>
      </c>
      <c r="C33" s="749" t="s">
        <v>22</v>
      </c>
      <c r="D33" s="750"/>
      <c r="E33" s="749" t="s">
        <v>101</v>
      </c>
      <c r="F33" s="750"/>
      <c r="G33" s="1"/>
      <c r="H33" s="1"/>
      <c r="I33" s="1"/>
      <c r="J33" s="1"/>
    </row>
    <row r="34" spans="1:10" ht="23.25">
      <c r="A34" s="277" t="s">
        <v>120</v>
      </c>
      <c r="B34" s="297"/>
      <c r="C34" s="298"/>
      <c r="D34" s="298"/>
      <c r="E34" s="298"/>
      <c r="F34" s="298"/>
      <c r="G34" s="1"/>
      <c r="H34" s="1"/>
      <c r="I34" s="1"/>
      <c r="J34" s="1"/>
    </row>
    <row r="35" spans="1:10" ht="23.25">
      <c r="A35" s="277" t="s">
        <v>121</v>
      </c>
      <c r="B35" s="280"/>
      <c r="C35" s="281"/>
      <c r="D35" s="281"/>
      <c r="E35" s="281"/>
      <c r="F35" s="281"/>
      <c r="G35" s="1"/>
      <c r="H35" s="1"/>
      <c r="I35" s="1"/>
      <c r="J35" s="1"/>
    </row>
    <row r="36" spans="1:10" ht="23.25">
      <c r="A36" s="279" t="s">
        <v>122</v>
      </c>
      <c r="B36" s="280" t="s">
        <v>283</v>
      </c>
      <c r="C36" s="291" t="s">
        <v>257</v>
      </c>
      <c r="D36" s="282" t="s">
        <v>257</v>
      </c>
      <c r="E36" s="392" t="s">
        <v>257</v>
      </c>
      <c r="F36" s="282" t="s">
        <v>257</v>
      </c>
      <c r="G36" s="1"/>
      <c r="H36" s="1"/>
      <c r="I36" s="1"/>
      <c r="J36" s="1"/>
    </row>
    <row r="37" spans="1:10" ht="23.25">
      <c r="A37" s="279" t="s">
        <v>123</v>
      </c>
      <c r="B37" s="280" t="s">
        <v>284</v>
      </c>
      <c r="C37" s="286">
        <v>2505970</v>
      </c>
      <c r="D37" s="282" t="s">
        <v>257</v>
      </c>
      <c r="E37" s="286">
        <v>2641899</v>
      </c>
      <c r="F37" s="282" t="s">
        <v>560</v>
      </c>
      <c r="G37" s="1"/>
      <c r="H37" s="1"/>
      <c r="I37" s="1"/>
      <c r="J37" s="1"/>
    </row>
    <row r="38" spans="1:10" ht="23.25">
      <c r="A38" s="279" t="s">
        <v>124</v>
      </c>
      <c r="B38" s="280" t="s">
        <v>285</v>
      </c>
      <c r="C38" s="286">
        <v>8431305</v>
      </c>
      <c r="D38" s="282" t="s">
        <v>257</v>
      </c>
      <c r="E38" s="286">
        <v>7138888</v>
      </c>
      <c r="F38" s="282" t="s">
        <v>602</v>
      </c>
      <c r="G38" s="1"/>
      <c r="H38" s="1"/>
      <c r="I38" s="1"/>
      <c r="J38" s="1"/>
    </row>
    <row r="39" spans="1:10" ht="23.25">
      <c r="A39" s="279" t="s">
        <v>125</v>
      </c>
      <c r="B39" s="280" t="s">
        <v>286</v>
      </c>
      <c r="C39" s="286">
        <v>55050</v>
      </c>
      <c r="D39" s="282" t="s">
        <v>257</v>
      </c>
      <c r="E39" s="286">
        <v>138234</v>
      </c>
      <c r="F39" s="282" t="s">
        <v>603</v>
      </c>
      <c r="G39" s="1"/>
      <c r="H39" s="1"/>
      <c r="I39" s="1"/>
      <c r="J39" s="1"/>
    </row>
    <row r="40" spans="1:10" ht="23.25">
      <c r="A40" s="279" t="s">
        <v>126</v>
      </c>
      <c r="B40" s="280" t="s">
        <v>287</v>
      </c>
      <c r="C40" s="286">
        <v>1096730</v>
      </c>
      <c r="D40" s="282" t="s">
        <v>257</v>
      </c>
      <c r="E40" s="286">
        <v>1348871</v>
      </c>
      <c r="F40" s="282" t="s">
        <v>604</v>
      </c>
      <c r="G40" s="1"/>
      <c r="H40" s="1"/>
      <c r="I40" s="1"/>
      <c r="J40" s="1"/>
    </row>
    <row r="41" spans="1:10" ht="23.25">
      <c r="A41" s="279" t="s">
        <v>127</v>
      </c>
      <c r="B41" s="280" t="s">
        <v>288</v>
      </c>
      <c r="C41" s="286">
        <v>2398630</v>
      </c>
      <c r="D41" s="282" t="s">
        <v>257</v>
      </c>
      <c r="E41" s="286">
        <v>2324533</v>
      </c>
      <c r="F41" s="282" t="s">
        <v>559</v>
      </c>
      <c r="G41" s="1"/>
      <c r="H41" s="1"/>
      <c r="I41" s="1"/>
      <c r="J41" s="1"/>
    </row>
    <row r="42" spans="1:10" ht="21.75">
      <c r="A42" s="279" t="s">
        <v>128</v>
      </c>
      <c r="B42" s="280" t="s">
        <v>289</v>
      </c>
      <c r="C42" s="286">
        <v>24270</v>
      </c>
      <c r="D42" s="282" t="s">
        <v>257</v>
      </c>
      <c r="E42" s="286">
        <v>106878</v>
      </c>
      <c r="F42" s="282" t="s">
        <v>605</v>
      </c>
    </row>
    <row r="43" spans="1:10" ht="21.75">
      <c r="A43" s="279" t="s">
        <v>129</v>
      </c>
      <c r="B43" s="280" t="s">
        <v>290</v>
      </c>
      <c r="C43" s="286">
        <v>174560</v>
      </c>
      <c r="D43" s="282" t="s">
        <v>257</v>
      </c>
      <c r="E43" s="286">
        <v>90810</v>
      </c>
      <c r="F43" s="282" t="s">
        <v>606</v>
      </c>
    </row>
    <row r="44" spans="1:10" ht="21.75">
      <c r="A44" s="279" t="s">
        <v>130</v>
      </c>
      <c r="B44" s="280" t="s">
        <v>291</v>
      </c>
      <c r="C44" s="286">
        <v>735470</v>
      </c>
      <c r="D44" s="282" t="s">
        <v>257</v>
      </c>
      <c r="E44" s="286">
        <v>702624.3</v>
      </c>
      <c r="F44" s="282" t="s">
        <v>257</v>
      </c>
    </row>
    <row r="45" spans="1:10" ht="21.75">
      <c r="A45" s="279" t="s">
        <v>375</v>
      </c>
      <c r="B45" s="280" t="s">
        <v>292</v>
      </c>
      <c r="C45" s="285">
        <v>15</v>
      </c>
      <c r="D45" s="282" t="s">
        <v>257</v>
      </c>
      <c r="E45" s="286" t="s">
        <v>257</v>
      </c>
      <c r="F45" s="282" t="s">
        <v>257</v>
      </c>
    </row>
    <row r="46" spans="1:10" ht="21.75">
      <c r="A46" s="283" t="s">
        <v>107</v>
      </c>
      <c r="B46" s="280"/>
      <c r="C46" s="287">
        <v>15422000</v>
      </c>
      <c r="D46" s="290" t="s">
        <v>257</v>
      </c>
      <c r="E46" s="287">
        <v>14492739</v>
      </c>
      <c r="F46" s="290" t="s">
        <v>607</v>
      </c>
    </row>
    <row r="47" spans="1:10" ht="21.75">
      <c r="A47" s="277" t="s">
        <v>131</v>
      </c>
      <c r="B47" s="280"/>
      <c r="C47" s="281"/>
      <c r="D47" s="281"/>
      <c r="E47" s="281"/>
      <c r="F47" s="281"/>
    </row>
    <row r="48" spans="1:10" ht="21.75">
      <c r="A48" s="277" t="s">
        <v>132</v>
      </c>
      <c r="B48" s="280"/>
      <c r="C48" s="281"/>
      <c r="D48" s="281"/>
      <c r="E48" s="281"/>
      <c r="F48" s="281"/>
    </row>
    <row r="49" spans="1:6" ht="21.75">
      <c r="A49" s="299" t="s">
        <v>133</v>
      </c>
      <c r="B49" s="300" t="s">
        <v>294</v>
      </c>
      <c r="C49" s="288">
        <v>7575800</v>
      </c>
      <c r="D49" s="301" t="s">
        <v>257</v>
      </c>
      <c r="E49" s="281">
        <v>7546852</v>
      </c>
      <c r="F49" s="301" t="s">
        <v>257</v>
      </c>
    </row>
    <row r="50" spans="1:6" ht="21.75">
      <c r="A50" s="352" t="s">
        <v>376</v>
      </c>
      <c r="B50" s="293" t="s">
        <v>388</v>
      </c>
      <c r="C50" s="287" t="s">
        <v>257</v>
      </c>
      <c r="D50" s="351" t="s">
        <v>257</v>
      </c>
      <c r="E50" s="284">
        <v>13475381</v>
      </c>
      <c r="F50" s="351" t="s">
        <v>257</v>
      </c>
    </row>
    <row r="51" spans="1:6" ht="21.75">
      <c r="A51" s="353" t="s">
        <v>107</v>
      </c>
      <c r="B51" s="229"/>
      <c r="C51" s="284">
        <v>7575800</v>
      </c>
      <c r="D51" s="351" t="s">
        <v>257</v>
      </c>
      <c r="E51" s="284">
        <v>21022233</v>
      </c>
      <c r="F51" s="351" t="s">
        <v>257</v>
      </c>
    </row>
    <row r="52" spans="1:6" ht="22.5" customHeight="1" thickBot="1">
      <c r="A52" s="353" t="s">
        <v>404</v>
      </c>
      <c r="B52" s="354"/>
      <c r="C52" s="231">
        <v>23315500</v>
      </c>
      <c r="D52" s="355"/>
      <c r="E52" s="302">
        <v>36105701</v>
      </c>
      <c r="F52" s="356" t="s">
        <v>590</v>
      </c>
    </row>
    <row r="53" spans="1:6" ht="13.5" thickTop="1"/>
  </sheetData>
  <mergeCells count="7">
    <mergeCell ref="C33:D33"/>
    <mergeCell ref="E33:F33"/>
    <mergeCell ref="A1:F1"/>
    <mergeCell ref="A2:F2"/>
    <mergeCell ref="A3:F3"/>
    <mergeCell ref="C4:D4"/>
    <mergeCell ref="E4:F4"/>
  </mergeCells>
  <phoneticPr fontId="4" type="noConversion"/>
  <pageMargins left="0.75" right="0.45" top="0.65" bottom="0.47" header="0.28000000000000003" footer="0.38"/>
  <pageSetup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6"/>
  <sheetViews>
    <sheetView topLeftCell="A298" workbookViewId="0">
      <selection activeCell="L296" sqref="L296"/>
    </sheetView>
  </sheetViews>
  <sheetFormatPr defaultRowHeight="12.75"/>
  <cols>
    <col min="2" max="2" width="5.140625" customWidth="1"/>
    <col min="3" max="3" width="3" customWidth="1"/>
    <col min="5" max="5" width="28.140625" customWidth="1"/>
    <col min="6" max="6" width="9" customWidth="1"/>
    <col min="7" max="7" width="11.5703125" customWidth="1"/>
    <col min="8" max="8" width="4.7109375" customWidth="1"/>
    <col min="9" max="9" width="11.140625" customWidth="1"/>
    <col min="10" max="10" width="4.7109375" customWidth="1"/>
  </cols>
  <sheetData>
    <row r="1" spans="1:11" ht="21">
      <c r="A1" s="52"/>
      <c r="B1" s="52"/>
      <c r="C1" s="52"/>
      <c r="D1" s="52"/>
      <c r="E1" s="52"/>
      <c r="F1" s="52"/>
      <c r="G1" s="84"/>
      <c r="H1" s="84" t="s">
        <v>553</v>
      </c>
      <c r="I1" s="865" t="s">
        <v>1372</v>
      </c>
      <c r="J1" s="26"/>
    </row>
    <row r="2" spans="1:11" ht="21">
      <c r="G2" s="26" t="s">
        <v>1373</v>
      </c>
      <c r="H2" s="26"/>
      <c r="I2" s="26"/>
      <c r="J2" s="26"/>
    </row>
    <row r="3" spans="1:11" ht="26.25">
      <c r="A3" s="753" t="s">
        <v>134</v>
      </c>
      <c r="B3" s="753"/>
      <c r="C3" s="753"/>
      <c r="D3" s="753"/>
      <c r="E3" s="753"/>
      <c r="F3" s="753"/>
      <c r="G3" s="753"/>
      <c r="H3" s="753"/>
      <c r="I3" s="753"/>
      <c r="J3" s="753"/>
    </row>
    <row r="5" spans="1:11" ht="21.75">
      <c r="A5" s="59" t="s">
        <v>135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21">
      <c r="A6" s="61"/>
      <c r="B6" s="62"/>
      <c r="C6" s="63" t="s">
        <v>2</v>
      </c>
      <c r="D6" s="62"/>
      <c r="E6" s="64"/>
      <c r="F6" s="65" t="s">
        <v>3</v>
      </c>
      <c r="G6" s="754" t="s">
        <v>4</v>
      </c>
      <c r="H6" s="755"/>
      <c r="I6" s="754" t="s">
        <v>5</v>
      </c>
      <c r="J6" s="755"/>
      <c r="K6" s="60"/>
    </row>
    <row r="7" spans="1:11" ht="21.75">
      <c r="A7" s="353" t="s">
        <v>628</v>
      </c>
      <c r="B7" s="67" t="s">
        <v>629</v>
      </c>
      <c r="C7" s="67"/>
      <c r="D7" s="67"/>
      <c r="E7" s="68"/>
      <c r="F7" s="69" t="s">
        <v>253</v>
      </c>
      <c r="G7" s="85">
        <v>4815</v>
      </c>
      <c r="H7" s="70" t="s">
        <v>558</v>
      </c>
      <c r="I7" s="71"/>
      <c r="J7" s="72"/>
      <c r="K7" s="60"/>
    </row>
    <row r="8" spans="1:11" ht="21.75">
      <c r="A8" s="73"/>
      <c r="B8" s="67" t="s">
        <v>630</v>
      </c>
      <c r="C8" s="67"/>
      <c r="D8" s="67"/>
      <c r="E8" s="68"/>
      <c r="F8" s="75">
        <v>230199</v>
      </c>
      <c r="G8" s="74">
        <v>120000</v>
      </c>
      <c r="H8" s="72" t="s">
        <v>257</v>
      </c>
      <c r="I8" s="74"/>
      <c r="J8" s="72"/>
      <c r="K8" s="60"/>
    </row>
    <row r="9" spans="1:11" ht="21.75">
      <c r="A9" s="73"/>
      <c r="B9" s="67" t="s">
        <v>631</v>
      </c>
      <c r="C9" s="67"/>
      <c r="D9" s="67"/>
      <c r="E9" s="68"/>
      <c r="F9" s="75">
        <v>441000</v>
      </c>
      <c r="G9" s="77">
        <v>371112</v>
      </c>
      <c r="H9" s="72" t="s">
        <v>257</v>
      </c>
      <c r="I9" s="74"/>
      <c r="J9" s="72"/>
      <c r="K9" s="60"/>
    </row>
    <row r="10" spans="1:11" ht="21.75">
      <c r="A10" s="73"/>
      <c r="B10" s="416" t="s">
        <v>5</v>
      </c>
      <c r="C10" s="67"/>
      <c r="D10" s="67" t="s">
        <v>151</v>
      </c>
      <c r="E10" s="68"/>
      <c r="F10" s="75">
        <v>300000</v>
      </c>
      <c r="G10" s="71"/>
      <c r="H10" s="72"/>
      <c r="I10" s="74">
        <v>371945</v>
      </c>
      <c r="J10" s="72">
        <v>62</v>
      </c>
      <c r="K10" s="60"/>
    </row>
    <row r="11" spans="1:11" ht="21.75">
      <c r="A11" s="73"/>
      <c r="B11" s="67"/>
      <c r="C11" s="67"/>
      <c r="D11" s="67" t="s">
        <v>632</v>
      </c>
      <c r="E11" s="68"/>
      <c r="F11" s="75">
        <v>320000</v>
      </c>
      <c r="G11" s="71"/>
      <c r="H11" s="72"/>
      <c r="I11" s="74">
        <v>123981</v>
      </c>
      <c r="J11" s="72">
        <v>88</v>
      </c>
      <c r="K11" s="60"/>
    </row>
    <row r="12" spans="1:11" ht="21.75">
      <c r="A12" s="73"/>
      <c r="B12" s="67"/>
      <c r="C12" s="67"/>
      <c r="D12" s="67"/>
      <c r="E12" s="68"/>
      <c r="F12" s="75"/>
      <c r="G12" s="71"/>
      <c r="H12" s="72"/>
      <c r="I12" s="74"/>
      <c r="J12" s="72"/>
      <c r="K12" s="60"/>
    </row>
    <row r="13" spans="1:11" ht="21.75">
      <c r="A13" s="73"/>
      <c r="B13" s="67"/>
      <c r="C13" s="67"/>
      <c r="D13" s="67"/>
      <c r="E13" s="68"/>
      <c r="F13" s="75"/>
      <c r="G13" s="71"/>
      <c r="H13" s="72"/>
      <c r="I13" s="74"/>
      <c r="J13" s="72"/>
      <c r="K13" s="60"/>
    </row>
    <row r="14" spans="1:11" ht="21.75">
      <c r="A14" s="73"/>
      <c r="B14" s="67"/>
      <c r="C14" s="67"/>
      <c r="D14" s="67"/>
      <c r="E14" s="68"/>
      <c r="F14" s="75"/>
      <c r="G14" s="71"/>
      <c r="H14" s="72"/>
      <c r="I14" s="74"/>
      <c r="J14" s="72"/>
      <c r="K14" s="60"/>
    </row>
    <row r="15" spans="1:11" ht="21.75">
      <c r="A15" s="73"/>
      <c r="B15" s="67"/>
      <c r="C15" s="67"/>
      <c r="D15" s="67"/>
      <c r="E15" s="68"/>
      <c r="F15" s="75"/>
      <c r="G15" s="71"/>
      <c r="H15" s="72"/>
      <c r="I15" s="74"/>
      <c r="J15" s="72"/>
      <c r="K15" s="60"/>
    </row>
    <row r="16" spans="1:11" ht="21.75">
      <c r="A16" s="73"/>
      <c r="B16" s="67"/>
      <c r="C16" s="67"/>
      <c r="D16" s="67"/>
      <c r="E16" s="68"/>
      <c r="F16" s="75"/>
      <c r="G16" s="71"/>
      <c r="H16" s="72"/>
      <c r="I16" s="74"/>
      <c r="J16" s="72"/>
      <c r="K16" s="60"/>
    </row>
    <row r="17" spans="1:11" ht="21.75">
      <c r="A17" s="73"/>
      <c r="B17" s="67"/>
      <c r="C17" s="67"/>
      <c r="D17" s="67"/>
      <c r="E17" s="68"/>
      <c r="F17" s="75"/>
      <c r="G17" s="71"/>
      <c r="H17" s="72"/>
      <c r="I17" s="74"/>
      <c r="J17" s="72"/>
      <c r="K17" s="60"/>
    </row>
    <row r="18" spans="1:11" ht="21.75">
      <c r="A18" s="73"/>
      <c r="B18" s="67"/>
      <c r="C18" s="67"/>
      <c r="D18" s="67"/>
      <c r="E18" s="68"/>
      <c r="F18" s="75"/>
      <c r="G18" s="71"/>
      <c r="H18" s="72"/>
      <c r="I18" s="74"/>
      <c r="J18" s="72"/>
      <c r="K18" s="60"/>
    </row>
    <row r="19" spans="1:11" ht="21.75">
      <c r="A19" s="73"/>
      <c r="B19" s="67"/>
      <c r="C19" s="67"/>
      <c r="D19" s="67"/>
      <c r="E19" s="68"/>
      <c r="F19" s="75"/>
      <c r="G19" s="71"/>
      <c r="H19" s="72"/>
      <c r="I19" s="74"/>
      <c r="J19" s="72"/>
      <c r="K19" s="60"/>
    </row>
    <row r="20" spans="1:11" ht="21.75">
      <c r="A20" s="73"/>
      <c r="B20" s="67"/>
      <c r="C20" s="67"/>
      <c r="D20" s="67"/>
      <c r="E20" s="68"/>
      <c r="F20" s="75"/>
      <c r="G20" s="71"/>
      <c r="H20" s="72"/>
      <c r="I20" s="74"/>
      <c r="J20" s="72"/>
      <c r="K20" s="60"/>
    </row>
    <row r="21" spans="1:11" ht="21.75">
      <c r="A21" s="73"/>
      <c r="B21" s="67"/>
      <c r="C21" s="67"/>
      <c r="D21" s="67"/>
      <c r="E21" s="68"/>
      <c r="F21" s="75"/>
      <c r="G21" s="71"/>
      <c r="H21" s="72"/>
      <c r="I21" s="74"/>
      <c r="J21" s="72"/>
      <c r="K21" s="60"/>
    </row>
    <row r="22" spans="1:11" ht="21.75">
      <c r="A22" s="73"/>
      <c r="B22" s="67"/>
      <c r="C22" s="67"/>
      <c r="D22" s="67"/>
      <c r="E22" s="68"/>
      <c r="F22" s="75"/>
      <c r="G22" s="71"/>
      <c r="H22" s="72"/>
      <c r="I22" s="74"/>
      <c r="J22" s="72"/>
      <c r="K22" s="60"/>
    </row>
    <row r="23" spans="1:11" ht="21.75">
      <c r="A23" s="73"/>
      <c r="B23" s="67"/>
      <c r="C23" s="67"/>
      <c r="D23" s="67"/>
      <c r="E23" s="68"/>
      <c r="F23" s="75"/>
      <c r="G23" s="71"/>
      <c r="H23" s="72"/>
      <c r="I23" s="77"/>
      <c r="J23" s="72"/>
      <c r="K23" s="60"/>
    </row>
    <row r="24" spans="1:11" ht="21.75">
      <c r="A24" s="73"/>
      <c r="B24" s="67"/>
      <c r="C24" s="67"/>
      <c r="D24" s="67"/>
      <c r="E24" s="68"/>
      <c r="F24" s="75"/>
      <c r="G24" s="71"/>
      <c r="H24" s="72"/>
      <c r="I24" s="77"/>
      <c r="J24" s="72"/>
      <c r="K24" s="60"/>
    </row>
    <row r="25" spans="1:11" ht="21.75">
      <c r="A25" s="73"/>
      <c r="B25" s="67"/>
      <c r="C25" s="67"/>
      <c r="D25" s="67"/>
      <c r="E25" s="68"/>
      <c r="F25" s="75"/>
      <c r="G25" s="71"/>
      <c r="H25" s="72"/>
      <c r="I25" s="71"/>
      <c r="J25" s="72"/>
      <c r="K25" s="60"/>
    </row>
    <row r="26" spans="1:11" ht="21.75">
      <c r="A26" s="66"/>
      <c r="B26" s="78"/>
      <c r="C26" s="78"/>
      <c r="D26" s="78"/>
      <c r="E26" s="79"/>
      <c r="F26" s="72"/>
      <c r="G26" s="66"/>
      <c r="H26" s="80"/>
      <c r="I26" s="66"/>
      <c r="J26" s="80"/>
      <c r="K26" s="60"/>
    </row>
    <row r="27" spans="1:11" ht="21.75">
      <c r="A27" s="81" t="s">
        <v>633</v>
      </c>
      <c r="B27" s="82" t="s">
        <v>1374</v>
      </c>
      <c r="D27" s="82"/>
      <c r="E27" s="82"/>
      <c r="F27" s="82"/>
      <c r="G27" s="82"/>
      <c r="H27" s="82"/>
      <c r="I27" s="82"/>
      <c r="J27" s="82"/>
      <c r="K27" s="60"/>
    </row>
    <row r="28" spans="1:11" ht="21.75">
      <c r="A28" s="83"/>
      <c r="B28" s="82"/>
      <c r="C28" s="82"/>
      <c r="D28" s="82"/>
      <c r="E28" s="82"/>
      <c r="F28" s="82"/>
      <c r="G28" s="82"/>
      <c r="H28" s="82"/>
      <c r="I28" s="82" t="s">
        <v>136</v>
      </c>
      <c r="J28" s="82"/>
      <c r="K28" s="60"/>
    </row>
    <row r="29" spans="1:11" ht="22.5" thickBo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60"/>
    </row>
    <row r="30" spans="1:11" ht="23.25">
      <c r="A30" s="756" t="s">
        <v>137</v>
      </c>
      <c r="B30" s="757"/>
      <c r="C30" s="757"/>
      <c r="D30" s="758"/>
      <c r="E30" s="756" t="s">
        <v>138</v>
      </c>
      <c r="F30" s="758"/>
      <c r="G30" s="756" t="s">
        <v>139</v>
      </c>
      <c r="H30" s="757"/>
      <c r="I30" s="757"/>
      <c r="J30" s="758"/>
      <c r="K30" s="60"/>
    </row>
    <row r="31" spans="1:11" ht="23.25">
      <c r="A31" s="53"/>
      <c r="B31" s="54"/>
      <c r="C31" s="54"/>
      <c r="D31" s="55"/>
      <c r="E31" s="53"/>
      <c r="F31" s="55"/>
      <c r="G31" s="53"/>
      <c r="H31" s="54"/>
      <c r="I31" s="54"/>
      <c r="J31" s="55"/>
    </row>
    <row r="32" spans="1:11" ht="24" thickBot="1">
      <c r="A32" s="56"/>
      <c r="B32" s="57"/>
      <c r="C32" s="57"/>
      <c r="D32" s="58"/>
      <c r="E32" s="56"/>
      <c r="F32" s="58"/>
      <c r="G32" s="56"/>
      <c r="H32" s="57"/>
      <c r="I32" s="57"/>
      <c r="J32" s="58"/>
    </row>
    <row r="34" spans="1:10" ht="21">
      <c r="A34" s="52"/>
      <c r="B34" s="52"/>
      <c r="C34" s="52"/>
      <c r="D34" s="52"/>
      <c r="E34" s="52"/>
      <c r="F34" s="52"/>
      <c r="G34" s="84"/>
      <c r="H34" s="84" t="s">
        <v>1375</v>
      </c>
      <c r="I34" s="84"/>
      <c r="J34" s="26"/>
    </row>
    <row r="35" spans="1:10" ht="21">
      <c r="G35" s="26" t="s">
        <v>1373</v>
      </c>
      <c r="H35" s="26"/>
      <c r="I35" s="26"/>
      <c r="J35" s="26"/>
    </row>
    <row r="36" spans="1:10" ht="26.25">
      <c r="A36" s="753" t="s">
        <v>134</v>
      </c>
      <c r="B36" s="753"/>
      <c r="C36" s="753"/>
      <c r="D36" s="753"/>
      <c r="E36" s="753"/>
      <c r="F36" s="753"/>
      <c r="G36" s="753"/>
      <c r="H36" s="753"/>
      <c r="I36" s="753"/>
      <c r="J36" s="753"/>
    </row>
    <row r="38" spans="1:10" ht="21.75">
      <c r="A38" s="59" t="s">
        <v>135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21">
      <c r="A39" s="61"/>
      <c r="B39" s="62"/>
      <c r="C39" s="63" t="s">
        <v>2</v>
      </c>
      <c r="D39" s="62"/>
      <c r="E39" s="64"/>
      <c r="F39" s="65" t="s">
        <v>3</v>
      </c>
      <c r="G39" s="754" t="s">
        <v>4</v>
      </c>
      <c r="H39" s="755"/>
      <c r="I39" s="754" t="s">
        <v>5</v>
      </c>
      <c r="J39" s="755"/>
    </row>
    <row r="40" spans="1:10" ht="21.75">
      <c r="A40" s="353" t="s">
        <v>628</v>
      </c>
      <c r="B40" s="67" t="s">
        <v>638</v>
      </c>
      <c r="C40" s="67"/>
      <c r="D40" s="67"/>
      <c r="E40" s="68"/>
      <c r="F40" s="69" t="s">
        <v>545</v>
      </c>
      <c r="G40" s="85">
        <v>363897</v>
      </c>
      <c r="H40" s="70" t="s">
        <v>585</v>
      </c>
      <c r="I40" s="71"/>
      <c r="J40" s="72"/>
    </row>
    <row r="41" spans="1:10" ht="21.75">
      <c r="A41" s="73"/>
      <c r="B41" s="67" t="s">
        <v>149</v>
      </c>
      <c r="C41" s="67"/>
      <c r="D41" s="67"/>
      <c r="E41" s="68"/>
      <c r="F41" s="75">
        <v>542000</v>
      </c>
      <c r="G41" s="74">
        <v>997500</v>
      </c>
      <c r="H41" s="72" t="s">
        <v>257</v>
      </c>
      <c r="I41" s="74"/>
      <c r="J41" s="70"/>
    </row>
    <row r="42" spans="1:10" ht="21.75">
      <c r="A42" s="73"/>
      <c r="B42" s="416" t="s">
        <v>5</v>
      </c>
      <c r="C42" s="67"/>
      <c r="D42" s="67" t="s">
        <v>639</v>
      </c>
      <c r="E42" s="68"/>
      <c r="F42" s="75">
        <v>210401</v>
      </c>
      <c r="G42" s="71"/>
      <c r="H42" s="72"/>
      <c r="I42" s="74">
        <v>1361397</v>
      </c>
      <c r="J42" s="72">
        <v>68</v>
      </c>
    </row>
    <row r="43" spans="1:10" ht="21.75">
      <c r="A43" s="73"/>
      <c r="B43" s="67"/>
      <c r="C43" s="67"/>
      <c r="D43" s="67"/>
      <c r="E43" s="68"/>
      <c r="F43" s="75"/>
      <c r="G43" s="71"/>
      <c r="H43" s="72"/>
      <c r="I43" s="74"/>
      <c r="J43" s="72"/>
    </row>
    <row r="44" spans="1:10" ht="21.75">
      <c r="A44" s="73"/>
      <c r="B44" s="67"/>
      <c r="C44" s="67"/>
      <c r="D44" s="67"/>
      <c r="E44" s="68"/>
      <c r="F44" s="75"/>
      <c r="G44" s="71"/>
      <c r="H44" s="72"/>
      <c r="I44" s="74"/>
      <c r="J44" s="72"/>
    </row>
    <row r="45" spans="1:10" ht="21.75">
      <c r="A45" s="73"/>
      <c r="B45" s="67"/>
      <c r="C45" s="67"/>
      <c r="D45" s="67"/>
      <c r="E45" s="68"/>
      <c r="F45" s="75"/>
      <c r="G45" s="71"/>
      <c r="H45" s="72"/>
      <c r="I45" s="74"/>
      <c r="J45" s="72"/>
    </row>
    <row r="46" spans="1:10" ht="21.75">
      <c r="A46" s="73"/>
      <c r="B46" s="67"/>
      <c r="C46" s="67"/>
      <c r="D46" s="67"/>
      <c r="E46" s="68"/>
      <c r="F46" s="75"/>
      <c r="G46" s="71"/>
      <c r="H46" s="72"/>
      <c r="I46" s="74"/>
      <c r="J46" s="72"/>
    </row>
    <row r="47" spans="1:10" ht="21.75">
      <c r="A47" s="73"/>
      <c r="B47" s="67"/>
      <c r="C47" s="67"/>
      <c r="D47" s="67"/>
      <c r="E47" s="68"/>
      <c r="F47" s="75"/>
      <c r="G47" s="71"/>
      <c r="H47" s="72"/>
      <c r="I47" s="74"/>
      <c r="J47" s="72"/>
    </row>
    <row r="48" spans="1:10" ht="21.75">
      <c r="A48" s="73"/>
      <c r="B48" s="67"/>
      <c r="C48" s="67"/>
      <c r="D48" s="67"/>
      <c r="E48" s="68"/>
      <c r="F48" s="75"/>
      <c r="G48" s="71"/>
      <c r="H48" s="72"/>
      <c r="I48" s="74"/>
      <c r="J48" s="72"/>
    </row>
    <row r="49" spans="1:10" ht="21.75">
      <c r="A49" s="73"/>
      <c r="B49" s="67"/>
      <c r="C49" s="67"/>
      <c r="D49" s="67"/>
      <c r="E49" s="68"/>
      <c r="F49" s="75"/>
      <c r="G49" s="71"/>
      <c r="H49" s="72"/>
      <c r="I49" s="74"/>
      <c r="J49" s="72"/>
    </row>
    <row r="50" spans="1:10" ht="21.75">
      <c r="A50" s="73"/>
      <c r="B50" s="67"/>
      <c r="C50" s="67"/>
      <c r="D50" s="67"/>
      <c r="E50" s="68"/>
      <c r="F50" s="75"/>
      <c r="G50" s="71"/>
      <c r="H50" s="72"/>
      <c r="I50" s="74"/>
      <c r="J50" s="72"/>
    </row>
    <row r="51" spans="1:10" ht="21.75">
      <c r="A51" s="73"/>
      <c r="B51" s="67"/>
      <c r="C51" s="67"/>
      <c r="D51" s="67"/>
      <c r="E51" s="68"/>
      <c r="F51" s="75"/>
      <c r="G51" s="71"/>
      <c r="H51" s="72"/>
      <c r="I51" s="74"/>
      <c r="J51" s="72"/>
    </row>
    <row r="52" spans="1:10" ht="21.75">
      <c r="A52" s="73"/>
      <c r="B52" s="67"/>
      <c r="C52" s="67"/>
      <c r="D52" s="67"/>
      <c r="E52" s="68"/>
      <c r="F52" s="75"/>
      <c r="G52" s="71"/>
      <c r="H52" s="72"/>
      <c r="I52" s="74"/>
      <c r="J52" s="72"/>
    </row>
    <row r="53" spans="1:10" ht="21.75">
      <c r="A53" s="73"/>
      <c r="B53" s="67"/>
      <c r="C53" s="67"/>
      <c r="D53" s="67"/>
      <c r="E53" s="68"/>
      <c r="F53" s="75"/>
      <c r="G53" s="71"/>
      <c r="H53" s="72"/>
      <c r="I53" s="74"/>
      <c r="J53" s="72"/>
    </row>
    <row r="54" spans="1:10" ht="21.75">
      <c r="A54" s="73"/>
      <c r="B54" s="67"/>
      <c r="C54" s="67"/>
      <c r="D54" s="67"/>
      <c r="E54" s="68"/>
      <c r="F54" s="75"/>
      <c r="G54" s="71"/>
      <c r="H54" s="72"/>
      <c r="I54" s="74"/>
      <c r="J54" s="72"/>
    </row>
    <row r="55" spans="1:10" ht="21.75">
      <c r="A55" s="73"/>
      <c r="B55" s="67"/>
      <c r="C55" s="67"/>
      <c r="D55" s="67"/>
      <c r="E55" s="68"/>
      <c r="F55" s="75"/>
      <c r="G55" s="71"/>
      <c r="H55" s="72"/>
      <c r="I55" s="77"/>
      <c r="J55" s="72"/>
    </row>
    <row r="56" spans="1:10" ht="21.75">
      <c r="A56" s="73"/>
      <c r="B56" s="67"/>
      <c r="C56" s="67"/>
      <c r="D56" s="67"/>
      <c r="E56" s="68"/>
      <c r="F56" s="75"/>
      <c r="G56" s="71"/>
      <c r="H56" s="72"/>
      <c r="I56" s="77"/>
      <c r="J56" s="72"/>
    </row>
    <row r="57" spans="1:10" ht="21.75">
      <c r="A57" s="73"/>
      <c r="B57" s="67"/>
      <c r="C57" s="67"/>
      <c r="D57" s="67"/>
      <c r="E57" s="68"/>
      <c r="F57" s="75"/>
      <c r="G57" s="71"/>
      <c r="H57" s="72"/>
      <c r="I57" s="71"/>
      <c r="J57" s="72"/>
    </row>
    <row r="58" spans="1:10" ht="21.75">
      <c r="A58" s="66"/>
      <c r="B58" s="78"/>
      <c r="C58" s="78"/>
      <c r="D58" s="78"/>
      <c r="E58" s="79"/>
      <c r="F58" s="72"/>
      <c r="G58" s="66"/>
      <c r="H58" s="80"/>
      <c r="I58" s="66"/>
      <c r="J58" s="80"/>
    </row>
    <row r="59" spans="1:10" ht="21.75">
      <c r="A59" s="81" t="s">
        <v>640</v>
      </c>
      <c r="B59" s="82"/>
      <c r="C59" s="82"/>
      <c r="D59" s="82"/>
      <c r="E59" s="82"/>
      <c r="F59" s="82"/>
      <c r="G59" s="82"/>
      <c r="H59" s="82"/>
      <c r="I59" s="82"/>
      <c r="J59" s="82"/>
    </row>
    <row r="60" spans="1:10" ht="21.75">
      <c r="A60" s="83"/>
      <c r="B60" s="82"/>
      <c r="C60" s="82"/>
      <c r="D60" s="82"/>
      <c r="E60" s="82"/>
      <c r="F60" s="82"/>
      <c r="G60" s="82"/>
      <c r="H60" s="82"/>
      <c r="I60" s="82" t="s">
        <v>136</v>
      </c>
      <c r="J60" s="82"/>
    </row>
    <row r="61" spans="1:10" ht="22.5" thickBot="1">
      <c r="A61" s="82"/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23.25">
      <c r="A62" s="756" t="s">
        <v>137</v>
      </c>
      <c r="B62" s="757"/>
      <c r="C62" s="757"/>
      <c r="D62" s="758"/>
      <c r="E62" s="756" t="s">
        <v>138</v>
      </c>
      <c r="F62" s="758"/>
      <c r="G62" s="756" t="s">
        <v>139</v>
      </c>
      <c r="H62" s="757"/>
      <c r="I62" s="757"/>
      <c r="J62" s="758"/>
    </row>
    <row r="63" spans="1:10" ht="23.25">
      <c r="A63" s="53"/>
      <c r="B63" s="54"/>
      <c r="C63" s="54"/>
      <c r="D63" s="55"/>
      <c r="E63" s="53"/>
      <c r="F63" s="55"/>
      <c r="G63" s="53"/>
      <c r="H63" s="54"/>
      <c r="I63" s="54"/>
      <c r="J63" s="55"/>
    </row>
    <row r="64" spans="1:10" ht="24" thickBot="1">
      <c r="A64" s="56"/>
      <c r="B64" s="57"/>
      <c r="C64" s="57"/>
      <c r="D64" s="58"/>
      <c r="E64" s="56"/>
      <c r="F64" s="58"/>
      <c r="G64" s="56"/>
      <c r="H64" s="57"/>
      <c r="I64" s="57"/>
      <c r="J64" s="58"/>
    </row>
    <row r="67" spans="1:10" ht="21">
      <c r="A67" s="52"/>
      <c r="B67" s="52"/>
      <c r="C67" s="52"/>
      <c r="D67" s="52"/>
      <c r="E67" s="52"/>
      <c r="F67" s="52"/>
      <c r="G67" s="84"/>
      <c r="H67" s="84" t="s">
        <v>1376</v>
      </c>
      <c r="I67" s="84"/>
      <c r="J67" s="26"/>
    </row>
    <row r="68" spans="1:10" ht="21">
      <c r="G68" s="26" t="s">
        <v>1373</v>
      </c>
      <c r="H68" s="26"/>
      <c r="I68" s="26"/>
      <c r="J68" s="26"/>
    </row>
    <row r="69" spans="1:10" ht="26.25">
      <c r="A69" s="753" t="s">
        <v>134</v>
      </c>
      <c r="B69" s="753"/>
      <c r="C69" s="753"/>
      <c r="D69" s="753"/>
      <c r="E69" s="753"/>
      <c r="F69" s="753"/>
      <c r="G69" s="753"/>
      <c r="H69" s="753"/>
      <c r="I69" s="753"/>
      <c r="J69" s="753"/>
    </row>
    <row r="71" spans="1:10" ht="21.75">
      <c r="A71" s="59" t="s">
        <v>135</v>
      </c>
      <c r="B71" s="60"/>
      <c r="C71" s="60"/>
      <c r="D71" s="60"/>
      <c r="E71" s="60"/>
      <c r="F71" s="60"/>
      <c r="G71" s="60"/>
      <c r="H71" s="60"/>
      <c r="I71" s="60"/>
      <c r="J71" s="60"/>
    </row>
    <row r="72" spans="1:10" ht="21">
      <c r="A72" s="61"/>
      <c r="B72" s="62"/>
      <c r="C72" s="63" t="s">
        <v>2</v>
      </c>
      <c r="D72" s="62"/>
      <c r="E72" s="64"/>
      <c r="F72" s="65" t="s">
        <v>3</v>
      </c>
      <c r="G72" s="754" t="s">
        <v>4</v>
      </c>
      <c r="H72" s="755"/>
      <c r="I72" s="754" t="s">
        <v>5</v>
      </c>
      <c r="J72" s="755"/>
    </row>
    <row r="73" spans="1:10" ht="21.75">
      <c r="A73" s="66" t="s">
        <v>262</v>
      </c>
      <c r="B73" s="67"/>
      <c r="C73" s="67"/>
      <c r="D73" s="67"/>
      <c r="E73" s="68"/>
      <c r="F73" s="69" t="s">
        <v>264</v>
      </c>
      <c r="G73" s="85">
        <v>450570</v>
      </c>
      <c r="H73" s="70" t="s">
        <v>11</v>
      </c>
      <c r="I73" s="71"/>
      <c r="J73" s="72"/>
    </row>
    <row r="74" spans="1:10" ht="21.75">
      <c r="A74" s="73" t="s">
        <v>263</v>
      </c>
      <c r="B74" s="67"/>
      <c r="C74" s="67"/>
      <c r="D74" s="67"/>
      <c r="E74" s="68"/>
      <c r="F74" s="75">
        <v>300000</v>
      </c>
      <c r="G74" s="76"/>
      <c r="H74" s="72"/>
      <c r="I74" s="74">
        <v>337927</v>
      </c>
      <c r="J74" s="70" t="s">
        <v>558</v>
      </c>
    </row>
    <row r="75" spans="1:10" ht="21.75">
      <c r="A75" s="73" t="s">
        <v>554</v>
      </c>
      <c r="B75" s="67"/>
      <c r="C75" s="67"/>
      <c r="D75" s="67"/>
      <c r="E75" s="68"/>
      <c r="F75" s="75">
        <v>320000</v>
      </c>
      <c r="G75" s="71"/>
      <c r="H75" s="72"/>
      <c r="I75" s="74">
        <v>112642</v>
      </c>
      <c r="J75" s="72">
        <v>50</v>
      </c>
    </row>
    <row r="76" spans="1:10" ht="21.75">
      <c r="A76" s="73"/>
      <c r="B76" s="67"/>
      <c r="C76" s="67"/>
      <c r="D76" s="67"/>
      <c r="E76" s="68"/>
      <c r="F76" s="75"/>
      <c r="G76" s="71"/>
      <c r="H76" s="72"/>
      <c r="I76" s="74"/>
      <c r="J76" s="72"/>
    </row>
    <row r="77" spans="1:10" ht="21.75">
      <c r="A77" s="73"/>
      <c r="B77" s="67"/>
      <c r="C77" s="67"/>
      <c r="D77" s="67"/>
      <c r="E77" s="68"/>
      <c r="F77" s="75"/>
      <c r="G77" s="71"/>
      <c r="H77" s="72"/>
      <c r="I77" s="74"/>
      <c r="J77" s="72"/>
    </row>
    <row r="78" spans="1:10" ht="21.75">
      <c r="A78" s="73"/>
      <c r="B78" s="67"/>
      <c r="C78" s="67"/>
      <c r="D78" s="67"/>
      <c r="E78" s="68"/>
      <c r="F78" s="75"/>
      <c r="G78" s="71"/>
      <c r="H78" s="72"/>
      <c r="I78" s="74"/>
      <c r="J78" s="72"/>
    </row>
    <row r="79" spans="1:10" ht="21.75">
      <c r="A79" s="73"/>
      <c r="B79" s="67"/>
      <c r="C79" s="67"/>
      <c r="D79" s="67"/>
      <c r="E79" s="68"/>
      <c r="F79" s="75"/>
      <c r="G79" s="71"/>
      <c r="H79" s="72"/>
      <c r="I79" s="74"/>
      <c r="J79" s="72"/>
    </row>
    <row r="80" spans="1:10" ht="21.75">
      <c r="A80" s="73"/>
      <c r="B80" s="67"/>
      <c r="C80" s="67"/>
      <c r="D80" s="67"/>
      <c r="E80" s="68"/>
      <c r="F80" s="75"/>
      <c r="G80" s="71"/>
      <c r="H80" s="72"/>
      <c r="I80" s="74"/>
      <c r="J80" s="72"/>
    </row>
    <row r="81" spans="1:10" ht="21.75">
      <c r="A81" s="73"/>
      <c r="B81" s="67"/>
      <c r="C81" s="67"/>
      <c r="D81" s="67"/>
      <c r="E81" s="68"/>
      <c r="F81" s="75"/>
      <c r="G81" s="71"/>
      <c r="H81" s="72"/>
      <c r="I81" s="74"/>
      <c r="J81" s="72"/>
    </row>
    <row r="82" spans="1:10" ht="21.75">
      <c r="A82" s="73"/>
      <c r="B82" s="67"/>
      <c r="C82" s="67"/>
      <c r="D82" s="67"/>
      <c r="E82" s="68"/>
      <c r="F82" s="75"/>
      <c r="G82" s="71"/>
      <c r="H82" s="72"/>
      <c r="I82" s="74"/>
      <c r="J82" s="72"/>
    </row>
    <row r="83" spans="1:10" ht="21.75">
      <c r="A83" s="73"/>
      <c r="B83" s="67"/>
      <c r="C83" s="67"/>
      <c r="D83" s="67"/>
      <c r="E83" s="68"/>
      <c r="F83" s="75"/>
      <c r="G83" s="71"/>
      <c r="H83" s="72"/>
      <c r="I83" s="74"/>
      <c r="J83" s="72"/>
    </row>
    <row r="84" spans="1:10" ht="21.75">
      <c r="A84" s="73"/>
      <c r="B84" s="67"/>
      <c r="C84" s="67"/>
      <c r="D84" s="67"/>
      <c r="E84" s="68"/>
      <c r="F84" s="75"/>
      <c r="G84" s="71"/>
      <c r="H84" s="72"/>
      <c r="I84" s="74"/>
      <c r="J84" s="72"/>
    </row>
    <row r="85" spans="1:10" ht="21.75">
      <c r="A85" s="73"/>
      <c r="B85" s="67"/>
      <c r="C85" s="67"/>
      <c r="D85" s="67"/>
      <c r="E85" s="68"/>
      <c r="F85" s="75"/>
      <c r="G85" s="71"/>
      <c r="H85" s="72"/>
      <c r="I85" s="74"/>
      <c r="J85" s="72"/>
    </row>
    <row r="86" spans="1:10" ht="21.75">
      <c r="A86" s="73"/>
      <c r="B86" s="67"/>
      <c r="C86" s="67"/>
      <c r="D86" s="67"/>
      <c r="E86" s="68"/>
      <c r="F86" s="75"/>
      <c r="G86" s="71"/>
      <c r="H86" s="72"/>
      <c r="I86" s="74"/>
      <c r="J86" s="72"/>
    </row>
    <row r="87" spans="1:10" ht="21.75">
      <c r="A87" s="73"/>
      <c r="B87" s="67"/>
      <c r="C87" s="67"/>
      <c r="D87" s="67"/>
      <c r="E87" s="68"/>
      <c r="F87" s="75"/>
      <c r="G87" s="71"/>
      <c r="H87" s="72"/>
      <c r="I87" s="74"/>
      <c r="J87" s="72"/>
    </row>
    <row r="88" spans="1:10" ht="21.75">
      <c r="A88" s="73"/>
      <c r="B88" s="67"/>
      <c r="C88" s="67"/>
      <c r="D88" s="67"/>
      <c r="E88" s="68"/>
      <c r="F88" s="75"/>
      <c r="G88" s="71"/>
      <c r="H88" s="72"/>
      <c r="I88" s="77"/>
      <c r="J88" s="72"/>
    </row>
    <row r="89" spans="1:10" ht="21.75">
      <c r="A89" s="73"/>
      <c r="B89" s="67"/>
      <c r="C89" s="67"/>
      <c r="D89" s="67"/>
      <c r="E89" s="68"/>
      <c r="F89" s="75"/>
      <c r="G89" s="71"/>
      <c r="H89" s="72"/>
      <c r="I89" s="77"/>
      <c r="J89" s="72"/>
    </row>
    <row r="90" spans="1:10" ht="21.75">
      <c r="A90" s="73"/>
      <c r="B90" s="67"/>
      <c r="C90" s="67"/>
      <c r="D90" s="67"/>
      <c r="E90" s="68"/>
      <c r="F90" s="75"/>
      <c r="G90" s="71"/>
      <c r="H90" s="72"/>
      <c r="I90" s="71"/>
      <c r="J90" s="72"/>
    </row>
    <row r="91" spans="1:10" ht="21.75">
      <c r="A91" s="66"/>
      <c r="B91" s="78"/>
      <c r="C91" s="78"/>
      <c r="D91" s="78"/>
      <c r="E91" s="79"/>
      <c r="F91" s="72"/>
      <c r="G91" s="66"/>
      <c r="H91" s="80"/>
      <c r="I91" s="66"/>
      <c r="J91" s="80"/>
    </row>
    <row r="92" spans="1:10" ht="21.75">
      <c r="A92" s="81" t="s">
        <v>555</v>
      </c>
      <c r="B92" s="82"/>
      <c r="C92" s="82"/>
      <c r="D92" s="82"/>
      <c r="E92" s="82"/>
      <c r="F92" s="82"/>
      <c r="G92" s="82"/>
      <c r="H92" s="82"/>
      <c r="I92" s="82"/>
      <c r="J92" s="82"/>
    </row>
    <row r="93" spans="1:10" ht="21.75">
      <c r="A93" s="83"/>
      <c r="B93" s="82"/>
      <c r="C93" s="82"/>
      <c r="D93" s="82"/>
      <c r="E93" s="82"/>
      <c r="F93" s="82"/>
      <c r="G93" s="82"/>
      <c r="H93" s="82"/>
      <c r="I93" s="82" t="s">
        <v>136</v>
      </c>
      <c r="J93" s="82"/>
    </row>
    <row r="94" spans="1:10" ht="22.5" thickBot="1">
      <c r="A94" s="82"/>
      <c r="B94" s="82"/>
      <c r="C94" s="82"/>
      <c r="D94" s="82"/>
      <c r="E94" s="82"/>
      <c r="F94" s="82"/>
      <c r="G94" s="82"/>
      <c r="H94" s="82"/>
      <c r="I94" s="82"/>
      <c r="J94" s="82"/>
    </row>
    <row r="95" spans="1:10" ht="23.25">
      <c r="A95" s="756" t="s">
        <v>137</v>
      </c>
      <c r="B95" s="757"/>
      <c r="C95" s="757"/>
      <c r="D95" s="758"/>
      <c r="E95" s="756" t="s">
        <v>138</v>
      </c>
      <c r="F95" s="758"/>
      <c r="G95" s="756" t="s">
        <v>139</v>
      </c>
      <c r="H95" s="757"/>
      <c r="I95" s="757"/>
      <c r="J95" s="758"/>
    </row>
    <row r="96" spans="1:10" ht="23.25">
      <c r="A96" s="53"/>
      <c r="B96" s="54"/>
      <c r="C96" s="54"/>
      <c r="D96" s="55"/>
      <c r="E96" s="53"/>
      <c r="F96" s="55"/>
      <c r="G96" s="53"/>
      <c r="H96" s="54"/>
      <c r="I96" s="54"/>
      <c r="J96" s="55"/>
    </row>
    <row r="97" spans="1:10" ht="24" thickBot="1">
      <c r="A97" s="56"/>
      <c r="B97" s="57"/>
      <c r="C97" s="57"/>
      <c r="D97" s="58"/>
      <c r="E97" s="56"/>
      <c r="F97" s="58"/>
      <c r="G97" s="56"/>
      <c r="H97" s="57"/>
      <c r="I97" s="57"/>
      <c r="J97" s="58"/>
    </row>
    <row r="100" spans="1:10" ht="21">
      <c r="A100" s="52"/>
      <c r="B100" s="52"/>
      <c r="C100" s="52"/>
      <c r="D100" s="52"/>
      <c r="E100" s="52"/>
      <c r="F100" s="52"/>
      <c r="G100" s="84"/>
      <c r="H100" s="84" t="s">
        <v>1377</v>
      </c>
      <c r="I100" s="84"/>
      <c r="J100" s="26"/>
    </row>
    <row r="101" spans="1:10" ht="21">
      <c r="G101" s="26" t="s">
        <v>1373</v>
      </c>
      <c r="H101" s="26"/>
      <c r="I101" s="26"/>
      <c r="J101" s="26"/>
    </row>
    <row r="102" spans="1:10" ht="26.25">
      <c r="A102" s="753" t="s">
        <v>134</v>
      </c>
      <c r="B102" s="753"/>
      <c r="C102" s="753"/>
      <c r="D102" s="753"/>
      <c r="E102" s="753"/>
      <c r="F102" s="753"/>
      <c r="G102" s="753"/>
      <c r="H102" s="753"/>
      <c r="I102" s="753"/>
      <c r="J102" s="753"/>
    </row>
    <row r="104" spans="1:10" ht="21.75">
      <c r="A104" s="59" t="s">
        <v>135</v>
      </c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1:10" ht="21">
      <c r="A105" s="61"/>
      <c r="B105" s="62"/>
      <c r="C105" s="63" t="s">
        <v>2</v>
      </c>
      <c r="D105" s="62"/>
      <c r="E105" s="64"/>
      <c r="F105" s="65" t="s">
        <v>3</v>
      </c>
      <c r="G105" s="754" t="s">
        <v>4</v>
      </c>
      <c r="H105" s="755"/>
      <c r="I105" s="754" t="s">
        <v>5</v>
      </c>
      <c r="J105" s="755"/>
    </row>
    <row r="106" spans="1:10" ht="21.75">
      <c r="A106" s="353" t="s">
        <v>628</v>
      </c>
      <c r="B106" s="67" t="s">
        <v>631</v>
      </c>
      <c r="C106" s="67"/>
      <c r="D106" s="67"/>
      <c r="E106" s="68"/>
      <c r="F106" s="69" t="s">
        <v>388</v>
      </c>
      <c r="G106" s="85">
        <v>685000</v>
      </c>
      <c r="H106" s="70" t="s">
        <v>257</v>
      </c>
      <c r="I106" s="71"/>
      <c r="J106" s="72"/>
    </row>
    <row r="107" spans="1:10" ht="21.75">
      <c r="A107" s="73" t="s">
        <v>636</v>
      </c>
      <c r="B107" s="67"/>
      <c r="C107" s="67"/>
      <c r="D107" s="67"/>
      <c r="E107" s="68"/>
      <c r="F107" s="75">
        <v>210401</v>
      </c>
      <c r="G107" s="76"/>
      <c r="H107" s="72"/>
      <c r="I107" s="74">
        <v>685000</v>
      </c>
      <c r="J107" s="70" t="s">
        <v>257</v>
      </c>
    </row>
    <row r="108" spans="1:10" ht="21.75">
      <c r="A108" s="73"/>
      <c r="B108" s="67"/>
      <c r="C108" s="67"/>
      <c r="D108" s="67"/>
      <c r="E108" s="68"/>
      <c r="F108" s="75"/>
      <c r="G108" s="71"/>
      <c r="H108" s="72"/>
      <c r="I108" s="74"/>
      <c r="J108" s="72"/>
    </row>
    <row r="109" spans="1:10" ht="21.75">
      <c r="A109" s="73"/>
      <c r="B109" s="67"/>
      <c r="C109" s="67"/>
      <c r="D109" s="67"/>
      <c r="E109" s="68"/>
      <c r="F109" s="75"/>
      <c r="G109" s="71"/>
      <c r="H109" s="72"/>
      <c r="I109" s="74"/>
      <c r="J109" s="72"/>
    </row>
    <row r="110" spans="1:10" ht="21.75">
      <c r="A110" s="73"/>
      <c r="B110" s="67"/>
      <c r="C110" s="67"/>
      <c r="D110" s="67"/>
      <c r="E110" s="68"/>
      <c r="F110" s="75"/>
      <c r="G110" s="71"/>
      <c r="H110" s="72"/>
      <c r="I110" s="74"/>
      <c r="J110" s="72"/>
    </row>
    <row r="111" spans="1:10" ht="21.75">
      <c r="A111" s="73"/>
      <c r="B111" s="67"/>
      <c r="C111" s="67"/>
      <c r="D111" s="67"/>
      <c r="E111" s="68"/>
      <c r="F111" s="75"/>
      <c r="G111" s="71"/>
      <c r="H111" s="72"/>
      <c r="I111" s="74"/>
      <c r="J111" s="72"/>
    </row>
    <row r="112" spans="1:10" ht="21.75">
      <c r="A112" s="73"/>
      <c r="B112" s="67"/>
      <c r="C112" s="67"/>
      <c r="D112" s="67"/>
      <c r="E112" s="68"/>
      <c r="F112" s="75"/>
      <c r="G112" s="71"/>
      <c r="H112" s="72"/>
      <c r="I112" s="74"/>
      <c r="J112" s="72"/>
    </row>
    <row r="113" spans="1:10" ht="21.75">
      <c r="A113" s="73"/>
      <c r="B113" s="67"/>
      <c r="C113" s="67"/>
      <c r="D113" s="67"/>
      <c r="E113" s="68"/>
      <c r="F113" s="75"/>
      <c r="G113" s="71"/>
      <c r="H113" s="72"/>
      <c r="I113" s="74"/>
      <c r="J113" s="72"/>
    </row>
    <row r="114" spans="1:10" ht="21.75">
      <c r="A114" s="73"/>
      <c r="B114" s="67"/>
      <c r="C114" s="67"/>
      <c r="D114" s="67"/>
      <c r="E114" s="68"/>
      <c r="F114" s="75"/>
      <c r="G114" s="71"/>
      <c r="H114" s="72"/>
      <c r="I114" s="74"/>
      <c r="J114" s="72"/>
    </row>
    <row r="115" spans="1:10" ht="21.75">
      <c r="A115" s="73"/>
      <c r="B115" s="67"/>
      <c r="C115" s="67"/>
      <c r="D115" s="67"/>
      <c r="E115" s="68"/>
      <c r="F115" s="75"/>
      <c r="G115" s="71"/>
      <c r="H115" s="72"/>
      <c r="I115" s="74"/>
      <c r="J115" s="72"/>
    </row>
    <row r="116" spans="1:10" ht="21.75">
      <c r="A116" s="73"/>
      <c r="B116" s="67"/>
      <c r="C116" s="67"/>
      <c r="D116" s="67"/>
      <c r="E116" s="68"/>
      <c r="F116" s="75"/>
      <c r="G116" s="71"/>
      <c r="H116" s="72"/>
      <c r="I116" s="74"/>
      <c r="J116" s="72"/>
    </row>
    <row r="117" spans="1:10" ht="21.75">
      <c r="A117" s="73"/>
      <c r="B117" s="67"/>
      <c r="C117" s="67"/>
      <c r="D117" s="67"/>
      <c r="E117" s="68"/>
      <c r="F117" s="75"/>
      <c r="G117" s="71"/>
      <c r="H117" s="72"/>
      <c r="I117" s="74"/>
      <c r="J117" s="72"/>
    </row>
    <row r="118" spans="1:10" ht="21.75">
      <c r="A118" s="73"/>
      <c r="B118" s="67"/>
      <c r="C118" s="67"/>
      <c r="D118" s="67"/>
      <c r="E118" s="68"/>
      <c r="F118" s="75"/>
      <c r="G118" s="71"/>
      <c r="H118" s="72"/>
      <c r="I118" s="74"/>
      <c r="J118" s="72"/>
    </row>
    <row r="119" spans="1:10" ht="21.75">
      <c r="A119" s="73"/>
      <c r="B119" s="67"/>
      <c r="C119" s="67"/>
      <c r="D119" s="67"/>
      <c r="E119" s="68"/>
      <c r="F119" s="75"/>
      <c r="G119" s="71"/>
      <c r="H119" s="72"/>
      <c r="I119" s="74"/>
      <c r="J119" s="72"/>
    </row>
    <row r="120" spans="1:10" ht="21.75">
      <c r="A120" s="73"/>
      <c r="B120" s="67"/>
      <c r="C120" s="67"/>
      <c r="D120" s="67"/>
      <c r="E120" s="68"/>
      <c r="F120" s="75"/>
      <c r="G120" s="71"/>
      <c r="H120" s="72"/>
      <c r="I120" s="74"/>
      <c r="J120" s="72"/>
    </row>
    <row r="121" spans="1:10" ht="21.75">
      <c r="A121" s="73"/>
      <c r="B121" s="67"/>
      <c r="C121" s="67"/>
      <c r="D121" s="67"/>
      <c r="E121" s="68"/>
      <c r="F121" s="75"/>
      <c r="G121" s="71"/>
      <c r="H121" s="72"/>
      <c r="I121" s="77"/>
      <c r="J121" s="72"/>
    </row>
    <row r="122" spans="1:10" ht="21.75">
      <c r="A122" s="73"/>
      <c r="B122" s="67"/>
      <c r="C122" s="67"/>
      <c r="D122" s="67"/>
      <c r="E122" s="68"/>
      <c r="F122" s="75"/>
      <c r="G122" s="71"/>
      <c r="H122" s="72"/>
      <c r="I122" s="77"/>
      <c r="J122" s="72"/>
    </row>
    <row r="123" spans="1:10" ht="21.75">
      <c r="A123" s="73"/>
      <c r="B123" s="67"/>
      <c r="C123" s="67"/>
      <c r="D123" s="67"/>
      <c r="E123" s="68"/>
      <c r="F123" s="75"/>
      <c r="G123" s="71"/>
      <c r="H123" s="72"/>
      <c r="I123" s="71"/>
      <c r="J123" s="72"/>
    </row>
    <row r="124" spans="1:10" ht="21.75">
      <c r="A124" s="66"/>
      <c r="B124" s="78"/>
      <c r="C124" s="78"/>
      <c r="D124" s="78"/>
      <c r="E124" s="79"/>
      <c r="F124" s="72"/>
      <c r="G124" s="66"/>
      <c r="H124" s="80"/>
      <c r="I124" s="66"/>
      <c r="J124" s="80"/>
    </row>
    <row r="125" spans="1:10" ht="21.75">
      <c r="A125" s="81" t="s">
        <v>637</v>
      </c>
      <c r="B125" s="82"/>
      <c r="C125" s="82"/>
      <c r="D125" s="82"/>
      <c r="E125" s="82"/>
      <c r="F125" s="82"/>
      <c r="G125" s="82"/>
      <c r="H125" s="82"/>
      <c r="I125" s="82"/>
      <c r="J125" s="82"/>
    </row>
    <row r="126" spans="1:10" ht="21.75">
      <c r="A126" s="83"/>
      <c r="B126" s="82"/>
      <c r="C126" s="82"/>
      <c r="D126" s="82"/>
      <c r="E126" s="82"/>
      <c r="F126" s="82"/>
      <c r="G126" s="82"/>
      <c r="H126" s="82"/>
      <c r="I126" s="82" t="s">
        <v>136</v>
      </c>
      <c r="J126" s="82"/>
    </row>
    <row r="127" spans="1:10" ht="22.5" thickBo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</row>
    <row r="128" spans="1:10" ht="23.25">
      <c r="A128" s="756" t="s">
        <v>137</v>
      </c>
      <c r="B128" s="757"/>
      <c r="C128" s="757"/>
      <c r="D128" s="758"/>
      <c r="E128" s="756" t="s">
        <v>138</v>
      </c>
      <c r="F128" s="758"/>
      <c r="G128" s="756" t="s">
        <v>139</v>
      </c>
      <c r="H128" s="757"/>
      <c r="I128" s="757"/>
      <c r="J128" s="758"/>
    </row>
    <row r="129" spans="1:10" ht="23.25">
      <c r="A129" s="53"/>
      <c r="B129" s="54"/>
      <c r="C129" s="54"/>
      <c r="D129" s="55"/>
      <c r="E129" s="53"/>
      <c r="F129" s="55"/>
      <c r="G129" s="53"/>
      <c r="H129" s="54"/>
      <c r="I129" s="54"/>
      <c r="J129" s="55"/>
    </row>
    <row r="130" spans="1:10" ht="24" thickBot="1">
      <c r="A130" s="56"/>
      <c r="B130" s="57"/>
      <c r="C130" s="57"/>
      <c r="D130" s="58"/>
      <c r="E130" s="56"/>
      <c r="F130" s="58"/>
      <c r="G130" s="56"/>
      <c r="H130" s="57"/>
      <c r="I130" s="57"/>
      <c r="J130" s="58"/>
    </row>
    <row r="133" spans="1:10" ht="21">
      <c r="A133" s="52"/>
      <c r="B133" s="52"/>
      <c r="C133" s="52"/>
      <c r="D133" s="52"/>
      <c r="E133" s="52"/>
      <c r="F133" s="52"/>
      <c r="G133" s="84"/>
      <c r="H133" s="84" t="s">
        <v>1378</v>
      </c>
      <c r="I133" s="84"/>
      <c r="J133" s="26"/>
    </row>
    <row r="134" spans="1:10" ht="21">
      <c r="G134" s="26" t="s">
        <v>1373</v>
      </c>
      <c r="H134" s="26"/>
      <c r="I134" s="26"/>
      <c r="J134" s="26"/>
    </row>
    <row r="135" spans="1:10" ht="26.25">
      <c r="A135" s="753" t="s">
        <v>134</v>
      </c>
      <c r="B135" s="753"/>
      <c r="C135" s="753"/>
      <c r="D135" s="753"/>
      <c r="E135" s="753"/>
      <c r="F135" s="753"/>
      <c r="G135" s="753"/>
      <c r="H135" s="753"/>
      <c r="I135" s="753"/>
      <c r="J135" s="753"/>
    </row>
    <row r="137" spans="1:10" ht="21.75">
      <c r="A137" s="59" t="s">
        <v>135</v>
      </c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21">
      <c r="A138" s="61"/>
      <c r="B138" s="62"/>
      <c r="C138" s="63" t="s">
        <v>2</v>
      </c>
      <c r="D138" s="62"/>
      <c r="E138" s="64"/>
      <c r="F138" s="65" t="s">
        <v>3</v>
      </c>
      <c r="G138" s="754" t="s">
        <v>4</v>
      </c>
      <c r="H138" s="755"/>
      <c r="I138" s="754" t="s">
        <v>5</v>
      </c>
      <c r="J138" s="755"/>
    </row>
    <row r="139" spans="1:10" ht="21.75">
      <c r="A139" s="66" t="s">
        <v>140</v>
      </c>
      <c r="B139" s="67"/>
      <c r="C139" s="67"/>
      <c r="D139" s="67"/>
      <c r="E139" s="68"/>
      <c r="F139" s="69" t="s">
        <v>252</v>
      </c>
      <c r="G139" s="85">
        <v>53180</v>
      </c>
      <c r="H139" s="70" t="s">
        <v>556</v>
      </c>
      <c r="I139" s="71"/>
      <c r="J139" s="72"/>
    </row>
    <row r="140" spans="1:10" ht="21.75">
      <c r="A140" s="73" t="s">
        <v>265</v>
      </c>
      <c r="B140" s="67"/>
      <c r="C140" s="67"/>
      <c r="D140" s="67"/>
      <c r="E140" s="68"/>
      <c r="F140" s="75">
        <v>110300</v>
      </c>
      <c r="G140" s="76"/>
      <c r="H140" s="72"/>
      <c r="I140" s="74">
        <v>53180</v>
      </c>
      <c r="J140" s="70" t="s">
        <v>556</v>
      </c>
    </row>
    <row r="141" spans="1:10" ht="21.75">
      <c r="A141" s="73"/>
      <c r="B141" s="67"/>
      <c r="C141" s="67"/>
      <c r="D141" s="67"/>
      <c r="E141" s="68"/>
      <c r="F141" s="75"/>
      <c r="G141" s="71"/>
      <c r="H141" s="72"/>
      <c r="I141" s="74"/>
      <c r="J141" s="72"/>
    </row>
    <row r="142" spans="1:10" ht="21.75">
      <c r="A142" s="73"/>
      <c r="B142" s="67"/>
      <c r="C142" s="67"/>
      <c r="D142" s="67"/>
      <c r="E142" s="68"/>
      <c r="F142" s="75"/>
      <c r="G142" s="71"/>
      <c r="H142" s="72"/>
      <c r="I142" s="74"/>
      <c r="J142" s="72"/>
    </row>
    <row r="143" spans="1:10" ht="21.75">
      <c r="A143" s="73"/>
      <c r="B143" s="67"/>
      <c r="C143" s="67"/>
      <c r="D143" s="67"/>
      <c r="E143" s="68"/>
      <c r="F143" s="75"/>
      <c r="G143" s="71"/>
      <c r="H143" s="72"/>
      <c r="I143" s="74"/>
      <c r="J143" s="72"/>
    </row>
    <row r="144" spans="1:10" ht="21.75">
      <c r="A144" s="73"/>
      <c r="B144" s="67"/>
      <c r="C144" s="67"/>
      <c r="D144" s="67"/>
      <c r="E144" s="68"/>
      <c r="F144" s="75"/>
      <c r="G144" s="71"/>
      <c r="H144" s="72"/>
      <c r="I144" s="74"/>
      <c r="J144" s="72"/>
    </row>
    <row r="145" spans="1:10" ht="21.75">
      <c r="A145" s="73"/>
      <c r="B145" s="67"/>
      <c r="C145" s="67"/>
      <c r="D145" s="67"/>
      <c r="E145" s="68"/>
      <c r="F145" s="75"/>
      <c r="G145" s="71"/>
      <c r="H145" s="72"/>
      <c r="I145" s="74"/>
      <c r="J145" s="72"/>
    </row>
    <row r="146" spans="1:10" ht="21.75">
      <c r="A146" s="73"/>
      <c r="B146" s="67"/>
      <c r="C146" s="67"/>
      <c r="D146" s="67"/>
      <c r="E146" s="68"/>
      <c r="F146" s="75"/>
      <c r="G146" s="71"/>
      <c r="H146" s="72"/>
      <c r="I146" s="74"/>
      <c r="J146" s="72"/>
    </row>
    <row r="147" spans="1:10" ht="21.75">
      <c r="A147" s="73"/>
      <c r="B147" s="67"/>
      <c r="C147" s="67"/>
      <c r="D147" s="67"/>
      <c r="E147" s="68"/>
      <c r="F147" s="75"/>
      <c r="G147" s="71"/>
      <c r="H147" s="72"/>
      <c r="I147" s="74"/>
      <c r="J147" s="72"/>
    </row>
    <row r="148" spans="1:10" ht="21.75">
      <c r="A148" s="73"/>
      <c r="B148" s="67"/>
      <c r="C148" s="67"/>
      <c r="D148" s="67"/>
      <c r="E148" s="68"/>
      <c r="F148" s="75"/>
      <c r="G148" s="71"/>
      <c r="H148" s="72"/>
      <c r="I148" s="74"/>
      <c r="J148" s="72"/>
    </row>
    <row r="149" spans="1:10" ht="21.75">
      <c r="A149" s="73"/>
      <c r="B149" s="67"/>
      <c r="C149" s="67"/>
      <c r="D149" s="67"/>
      <c r="E149" s="68"/>
      <c r="F149" s="75"/>
      <c r="G149" s="71"/>
      <c r="H149" s="72"/>
      <c r="I149" s="74"/>
      <c r="J149" s="72"/>
    </row>
    <row r="150" spans="1:10" ht="21.75">
      <c r="A150" s="73"/>
      <c r="B150" s="67"/>
      <c r="C150" s="67"/>
      <c r="D150" s="67"/>
      <c r="E150" s="68"/>
      <c r="F150" s="75"/>
      <c r="G150" s="71"/>
      <c r="H150" s="72"/>
      <c r="I150" s="74"/>
      <c r="J150" s="72"/>
    </row>
    <row r="151" spans="1:10" ht="21.75">
      <c r="A151" s="73"/>
      <c r="B151" s="67"/>
      <c r="C151" s="67"/>
      <c r="D151" s="67"/>
      <c r="E151" s="68"/>
      <c r="F151" s="75"/>
      <c r="G151" s="71"/>
      <c r="H151" s="72"/>
      <c r="I151" s="74"/>
      <c r="J151" s="72"/>
    </row>
    <row r="152" spans="1:10" ht="21.75">
      <c r="A152" s="73"/>
      <c r="B152" s="67"/>
      <c r="C152" s="67"/>
      <c r="D152" s="67"/>
      <c r="E152" s="68"/>
      <c r="F152" s="75"/>
      <c r="G152" s="71"/>
      <c r="H152" s="72"/>
      <c r="I152" s="74"/>
      <c r="J152" s="72"/>
    </row>
    <row r="153" spans="1:10" ht="21.75">
      <c r="A153" s="73"/>
      <c r="B153" s="67"/>
      <c r="C153" s="67"/>
      <c r="D153" s="67"/>
      <c r="E153" s="68"/>
      <c r="F153" s="75"/>
      <c r="G153" s="71"/>
      <c r="H153" s="72"/>
      <c r="I153" s="74"/>
      <c r="J153" s="72"/>
    </row>
    <row r="154" spans="1:10" ht="21.75">
      <c r="A154" s="73"/>
      <c r="B154" s="67"/>
      <c r="C154" s="67"/>
      <c r="D154" s="67"/>
      <c r="E154" s="68"/>
      <c r="F154" s="75"/>
      <c r="G154" s="71"/>
      <c r="H154" s="72"/>
      <c r="I154" s="77"/>
      <c r="J154" s="72"/>
    </row>
    <row r="155" spans="1:10" ht="21.75">
      <c r="A155" s="73"/>
      <c r="B155" s="67"/>
      <c r="C155" s="67"/>
      <c r="D155" s="67"/>
      <c r="E155" s="68"/>
      <c r="F155" s="75"/>
      <c r="G155" s="71"/>
      <c r="H155" s="72"/>
      <c r="I155" s="77"/>
      <c r="J155" s="72"/>
    </row>
    <row r="156" spans="1:10" ht="21.75">
      <c r="A156" s="73"/>
      <c r="B156" s="67"/>
      <c r="C156" s="67"/>
      <c r="D156" s="67"/>
      <c r="E156" s="68"/>
      <c r="F156" s="75"/>
      <c r="G156" s="71"/>
      <c r="H156" s="72"/>
      <c r="I156" s="71"/>
      <c r="J156" s="72"/>
    </row>
    <row r="157" spans="1:10" ht="21.75">
      <c r="A157" s="66"/>
      <c r="B157" s="78"/>
      <c r="C157" s="78"/>
      <c r="D157" s="78"/>
      <c r="E157" s="79"/>
      <c r="F157" s="72"/>
      <c r="G157" s="66"/>
      <c r="H157" s="80"/>
      <c r="I157" s="66"/>
      <c r="J157" s="80"/>
    </row>
    <row r="158" spans="1:10" ht="21.75">
      <c r="A158" s="81" t="s">
        <v>1379</v>
      </c>
      <c r="B158" s="82"/>
      <c r="C158" s="82"/>
      <c r="D158" s="82"/>
      <c r="E158" s="82"/>
      <c r="F158" s="82"/>
      <c r="G158" s="82"/>
      <c r="H158" s="82"/>
      <c r="I158" s="82"/>
      <c r="J158" s="82"/>
    </row>
    <row r="159" spans="1:10" ht="21.75">
      <c r="A159" s="83"/>
      <c r="B159" s="82"/>
      <c r="C159" s="82"/>
      <c r="D159" s="82"/>
      <c r="E159" s="82"/>
      <c r="F159" s="82"/>
      <c r="G159" s="82"/>
      <c r="H159" s="82"/>
      <c r="I159" s="82" t="s">
        <v>136</v>
      </c>
      <c r="J159" s="82"/>
    </row>
    <row r="160" spans="1:10" ht="22.5" thickBo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</row>
    <row r="161" spans="1:10" ht="23.25">
      <c r="A161" s="756" t="s">
        <v>137</v>
      </c>
      <c r="B161" s="757"/>
      <c r="C161" s="757"/>
      <c r="D161" s="758"/>
      <c r="E161" s="756" t="s">
        <v>138</v>
      </c>
      <c r="F161" s="758"/>
      <c r="G161" s="756" t="s">
        <v>139</v>
      </c>
      <c r="H161" s="757"/>
      <c r="I161" s="757"/>
      <c r="J161" s="758"/>
    </row>
    <row r="162" spans="1:10" ht="23.25">
      <c r="A162" s="53"/>
      <c r="B162" s="54"/>
      <c r="C162" s="54"/>
      <c r="D162" s="55"/>
      <c r="E162" s="53"/>
      <c r="F162" s="55"/>
      <c r="G162" s="53"/>
      <c r="H162" s="54"/>
      <c r="I162" s="54"/>
      <c r="J162" s="55"/>
    </row>
    <row r="163" spans="1:10" ht="24" thickBot="1">
      <c r="A163" s="56"/>
      <c r="B163" s="57"/>
      <c r="C163" s="57"/>
      <c r="D163" s="58"/>
      <c r="E163" s="56"/>
      <c r="F163" s="58"/>
      <c r="G163" s="56"/>
      <c r="H163" s="57"/>
      <c r="I163" s="57"/>
      <c r="J163" s="58"/>
    </row>
    <row r="166" spans="1:10" ht="21">
      <c r="A166" s="52"/>
      <c r="B166" s="52"/>
      <c r="C166" s="52"/>
      <c r="D166" s="52"/>
      <c r="E166" s="52"/>
      <c r="F166" s="52"/>
      <c r="G166" s="84"/>
      <c r="H166" s="84" t="s">
        <v>1375</v>
      </c>
      <c r="I166" s="84"/>
      <c r="J166" s="26"/>
    </row>
    <row r="167" spans="1:10" ht="21">
      <c r="G167" s="26" t="s">
        <v>1373</v>
      </c>
      <c r="H167" s="26"/>
      <c r="I167" s="26"/>
      <c r="J167" s="26"/>
    </row>
    <row r="168" spans="1:10" ht="26.25">
      <c r="A168" s="753" t="s">
        <v>134</v>
      </c>
      <c r="B168" s="753"/>
      <c r="C168" s="753"/>
      <c r="D168" s="753"/>
      <c r="E168" s="753"/>
      <c r="F168" s="753"/>
      <c r="G168" s="753"/>
      <c r="H168" s="753"/>
      <c r="I168" s="753"/>
      <c r="J168" s="753"/>
    </row>
    <row r="170" spans="1:10" ht="21.75">
      <c r="A170" s="59" t="s">
        <v>135</v>
      </c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21">
      <c r="A171" s="61"/>
      <c r="B171" s="62"/>
      <c r="C171" s="63" t="s">
        <v>2</v>
      </c>
      <c r="D171" s="62"/>
      <c r="E171" s="64"/>
      <c r="F171" s="65" t="s">
        <v>3</v>
      </c>
      <c r="G171" s="754" t="s">
        <v>4</v>
      </c>
      <c r="H171" s="755"/>
      <c r="I171" s="754" t="s">
        <v>5</v>
      </c>
      <c r="J171" s="755"/>
    </row>
    <row r="172" spans="1:10" ht="21.75">
      <c r="A172" s="353" t="s">
        <v>628</v>
      </c>
      <c r="B172" s="67" t="s">
        <v>634</v>
      </c>
      <c r="C172" s="67"/>
      <c r="D172" s="67"/>
      <c r="E172" s="68"/>
      <c r="F172" s="69" t="s">
        <v>254</v>
      </c>
      <c r="G172" s="85">
        <v>55071</v>
      </c>
      <c r="H172" s="70" t="s">
        <v>635</v>
      </c>
      <c r="I172" s="71"/>
      <c r="J172" s="72"/>
    </row>
    <row r="173" spans="1:10" ht="21.75">
      <c r="A173" s="73" t="s">
        <v>263</v>
      </c>
      <c r="B173" s="67"/>
      <c r="C173" s="67"/>
      <c r="D173" s="67"/>
      <c r="E173" s="68"/>
      <c r="F173" s="75">
        <v>300000</v>
      </c>
      <c r="G173" s="76"/>
      <c r="H173" s="72"/>
      <c r="I173" s="74">
        <v>55071</v>
      </c>
      <c r="J173" s="70" t="s">
        <v>635</v>
      </c>
    </row>
    <row r="174" spans="1:10" ht="21.75">
      <c r="A174" s="73"/>
      <c r="B174" s="67"/>
      <c r="C174" s="67"/>
      <c r="D174" s="67"/>
      <c r="E174" s="68"/>
      <c r="F174" s="75"/>
      <c r="G174" s="71"/>
      <c r="H174" s="72"/>
      <c r="I174" s="74"/>
      <c r="J174" s="72"/>
    </row>
    <row r="175" spans="1:10" ht="21.75">
      <c r="A175" s="73"/>
      <c r="B175" s="67"/>
      <c r="C175" s="67"/>
      <c r="D175" s="67"/>
      <c r="E175" s="68"/>
      <c r="F175" s="75"/>
      <c r="G175" s="71"/>
      <c r="H175" s="72"/>
      <c r="I175" s="74"/>
      <c r="J175" s="72"/>
    </row>
    <row r="176" spans="1:10" ht="21.75">
      <c r="A176" s="73"/>
      <c r="B176" s="67"/>
      <c r="C176" s="67"/>
      <c r="D176" s="67"/>
      <c r="E176" s="68"/>
      <c r="F176" s="75"/>
      <c r="G176" s="71"/>
      <c r="H176" s="72"/>
      <c r="I176" s="74"/>
      <c r="J176" s="72"/>
    </row>
    <row r="177" spans="1:10" ht="21.75">
      <c r="A177" s="73"/>
      <c r="B177" s="67"/>
      <c r="C177" s="67"/>
      <c r="D177" s="67"/>
      <c r="E177" s="68"/>
      <c r="F177" s="75"/>
      <c r="G177" s="71"/>
      <c r="H177" s="72"/>
      <c r="I177" s="74"/>
      <c r="J177" s="72"/>
    </row>
    <row r="178" spans="1:10" ht="21.75">
      <c r="A178" s="73"/>
      <c r="B178" s="67"/>
      <c r="C178" s="67"/>
      <c r="D178" s="67"/>
      <c r="E178" s="68"/>
      <c r="F178" s="75"/>
      <c r="G178" s="71"/>
      <c r="H178" s="72"/>
      <c r="I178" s="74"/>
      <c r="J178" s="72"/>
    </row>
    <row r="179" spans="1:10" ht="21.75">
      <c r="A179" s="73"/>
      <c r="B179" s="67"/>
      <c r="C179" s="67"/>
      <c r="D179" s="67"/>
      <c r="E179" s="68"/>
      <c r="F179" s="75"/>
      <c r="G179" s="71"/>
      <c r="H179" s="72"/>
      <c r="I179" s="74"/>
      <c r="J179" s="72"/>
    </row>
    <row r="180" spans="1:10" ht="21.75">
      <c r="A180" s="73"/>
      <c r="B180" s="67"/>
      <c r="C180" s="67"/>
      <c r="D180" s="67"/>
      <c r="E180" s="68"/>
      <c r="F180" s="75"/>
      <c r="G180" s="71"/>
      <c r="H180" s="72"/>
      <c r="I180" s="74"/>
      <c r="J180" s="72"/>
    </row>
    <row r="181" spans="1:10" ht="21.75">
      <c r="A181" s="73"/>
      <c r="B181" s="67"/>
      <c r="C181" s="67"/>
      <c r="D181" s="67"/>
      <c r="E181" s="68"/>
      <c r="F181" s="75"/>
      <c r="G181" s="71"/>
      <c r="H181" s="72"/>
      <c r="I181" s="74"/>
      <c r="J181" s="72"/>
    </row>
    <row r="182" spans="1:10" ht="21.75">
      <c r="A182" s="73"/>
      <c r="B182" s="67"/>
      <c r="C182" s="67"/>
      <c r="D182" s="67"/>
      <c r="E182" s="68"/>
      <c r="F182" s="75"/>
      <c r="G182" s="71"/>
      <c r="H182" s="72"/>
      <c r="I182" s="74"/>
      <c r="J182" s="72"/>
    </row>
    <row r="183" spans="1:10" ht="21.75">
      <c r="A183" s="73"/>
      <c r="B183" s="67"/>
      <c r="C183" s="67"/>
      <c r="D183" s="67"/>
      <c r="E183" s="68"/>
      <c r="F183" s="75"/>
      <c r="G183" s="71"/>
      <c r="H183" s="72"/>
      <c r="I183" s="74"/>
      <c r="J183" s="72"/>
    </row>
    <row r="184" spans="1:10" ht="21.75">
      <c r="A184" s="73"/>
      <c r="B184" s="67"/>
      <c r="C184" s="67"/>
      <c r="D184" s="67"/>
      <c r="E184" s="68"/>
      <c r="F184" s="75"/>
      <c r="G184" s="71"/>
      <c r="H184" s="72"/>
      <c r="I184" s="74"/>
      <c r="J184" s="72"/>
    </row>
    <row r="185" spans="1:10" ht="21.75">
      <c r="A185" s="73"/>
      <c r="B185" s="67"/>
      <c r="C185" s="67"/>
      <c r="D185" s="67"/>
      <c r="E185" s="68"/>
      <c r="F185" s="75"/>
      <c r="G185" s="71"/>
      <c r="H185" s="72"/>
      <c r="I185" s="74"/>
      <c r="J185" s="72"/>
    </row>
    <row r="186" spans="1:10" ht="21.75">
      <c r="A186" s="73"/>
      <c r="B186" s="67"/>
      <c r="C186" s="67"/>
      <c r="D186" s="67"/>
      <c r="E186" s="68"/>
      <c r="F186" s="75"/>
      <c r="G186" s="71"/>
      <c r="H186" s="72"/>
      <c r="I186" s="74"/>
      <c r="J186" s="72"/>
    </row>
    <row r="187" spans="1:10" ht="21.75">
      <c r="A187" s="73"/>
      <c r="B187" s="67"/>
      <c r="C187" s="67"/>
      <c r="D187" s="67"/>
      <c r="E187" s="68"/>
      <c r="F187" s="75"/>
      <c r="G187" s="71"/>
      <c r="H187" s="72"/>
      <c r="I187" s="77"/>
      <c r="J187" s="72"/>
    </row>
    <row r="188" spans="1:10" ht="21.75">
      <c r="A188" s="73"/>
      <c r="B188" s="67"/>
      <c r="C188" s="67"/>
      <c r="D188" s="67"/>
      <c r="E188" s="68"/>
      <c r="F188" s="75"/>
      <c r="G188" s="71"/>
      <c r="H188" s="72"/>
      <c r="I188" s="77"/>
      <c r="J188" s="72"/>
    </row>
    <row r="189" spans="1:10" ht="21.75">
      <c r="A189" s="73"/>
      <c r="B189" s="67"/>
      <c r="C189" s="67"/>
      <c r="D189" s="67"/>
      <c r="E189" s="68"/>
      <c r="F189" s="75"/>
      <c r="G189" s="71"/>
      <c r="H189" s="72"/>
      <c r="I189" s="71"/>
      <c r="J189" s="72"/>
    </row>
    <row r="190" spans="1:10" ht="21.75">
      <c r="A190" s="66"/>
      <c r="B190" s="78"/>
      <c r="C190" s="78"/>
      <c r="D190" s="78"/>
      <c r="E190" s="79"/>
      <c r="F190" s="72"/>
      <c r="G190" s="66"/>
      <c r="H190" s="80"/>
      <c r="I190" s="66"/>
      <c r="J190" s="80"/>
    </row>
    <row r="191" spans="1:10" ht="21.75">
      <c r="A191" s="81" t="s">
        <v>1379</v>
      </c>
      <c r="B191" s="82"/>
      <c r="C191" s="82"/>
      <c r="D191" s="82"/>
      <c r="E191" s="82"/>
      <c r="F191" s="82"/>
      <c r="G191" s="82"/>
      <c r="H191" s="82"/>
      <c r="I191" s="82"/>
      <c r="J191" s="82"/>
    </row>
    <row r="192" spans="1:10" ht="21.75">
      <c r="A192" s="83"/>
      <c r="B192" s="82"/>
      <c r="C192" s="82"/>
      <c r="D192" s="82"/>
      <c r="E192" s="82"/>
      <c r="F192" s="82"/>
      <c r="G192" s="82"/>
      <c r="H192" s="82"/>
      <c r="I192" s="82" t="s">
        <v>136</v>
      </c>
      <c r="J192" s="82"/>
    </row>
    <row r="193" spans="1:10" ht="22.5" thickBo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</row>
    <row r="194" spans="1:10" ht="23.25">
      <c r="A194" s="756" t="s">
        <v>137</v>
      </c>
      <c r="B194" s="757"/>
      <c r="C194" s="757"/>
      <c r="D194" s="758"/>
      <c r="E194" s="756" t="s">
        <v>138</v>
      </c>
      <c r="F194" s="758"/>
      <c r="G194" s="756" t="s">
        <v>139</v>
      </c>
      <c r="H194" s="757"/>
      <c r="I194" s="757"/>
      <c r="J194" s="758"/>
    </row>
    <row r="195" spans="1:10" ht="23.25">
      <c r="A195" s="53"/>
      <c r="B195" s="54"/>
      <c r="C195" s="54"/>
      <c r="D195" s="55"/>
      <c r="E195" s="53"/>
      <c r="F195" s="55"/>
      <c r="G195" s="53"/>
      <c r="H195" s="54"/>
      <c r="I195" s="54"/>
      <c r="J195" s="55"/>
    </row>
    <row r="196" spans="1:10" ht="24" thickBot="1">
      <c r="A196" s="56"/>
      <c r="B196" s="57"/>
      <c r="C196" s="57"/>
      <c r="D196" s="58"/>
      <c r="E196" s="56"/>
      <c r="F196" s="58"/>
      <c r="G196" s="56"/>
      <c r="H196" s="57"/>
      <c r="I196" s="57"/>
      <c r="J196" s="58"/>
    </row>
    <row r="199" spans="1:10" ht="21">
      <c r="A199" s="52"/>
      <c r="B199" s="52"/>
      <c r="C199" s="52"/>
      <c r="D199" s="52"/>
      <c r="E199" s="52"/>
      <c r="F199" s="52"/>
      <c r="G199" s="84"/>
      <c r="H199" s="84" t="s">
        <v>1378</v>
      </c>
      <c r="I199" s="84"/>
      <c r="J199" s="26"/>
    </row>
    <row r="200" spans="1:10" ht="21">
      <c r="G200" s="26" t="s">
        <v>1373</v>
      </c>
      <c r="H200" s="26"/>
      <c r="I200" s="26"/>
      <c r="J200" s="26"/>
    </row>
    <row r="201" spans="1:10" ht="26.25">
      <c r="A201" s="753" t="s">
        <v>134</v>
      </c>
      <c r="B201" s="753"/>
      <c r="C201" s="753"/>
      <c r="D201" s="753"/>
      <c r="E201" s="753"/>
      <c r="F201" s="753"/>
      <c r="G201" s="753"/>
      <c r="H201" s="753"/>
      <c r="I201" s="753"/>
      <c r="J201" s="753"/>
    </row>
    <row r="203" spans="1:10" ht="21.75">
      <c r="A203" s="59" t="s">
        <v>135</v>
      </c>
      <c r="B203" s="60"/>
      <c r="C203" s="60"/>
      <c r="D203" s="60"/>
      <c r="E203" s="60"/>
      <c r="F203" s="60"/>
      <c r="G203" s="60"/>
      <c r="H203" s="60"/>
      <c r="I203" s="60"/>
      <c r="J203" s="60"/>
    </row>
    <row r="204" spans="1:10" ht="21">
      <c r="A204" s="61"/>
      <c r="B204" s="62"/>
      <c r="C204" s="63" t="s">
        <v>2</v>
      </c>
      <c r="D204" s="62"/>
      <c r="E204" s="64"/>
      <c r="F204" s="65" t="s">
        <v>3</v>
      </c>
      <c r="G204" s="754" t="s">
        <v>4</v>
      </c>
      <c r="H204" s="755"/>
      <c r="I204" s="754" t="s">
        <v>5</v>
      </c>
      <c r="J204" s="755"/>
    </row>
    <row r="205" spans="1:10" ht="21.75">
      <c r="A205" s="66" t="s">
        <v>141</v>
      </c>
      <c r="B205" s="67"/>
      <c r="C205" s="67"/>
      <c r="D205" s="67"/>
      <c r="E205" s="68"/>
      <c r="F205" s="69" t="s">
        <v>239</v>
      </c>
      <c r="G205" s="85">
        <v>22630320</v>
      </c>
      <c r="H205" s="70" t="s">
        <v>590</v>
      </c>
      <c r="I205" s="71"/>
      <c r="J205" s="72"/>
    </row>
    <row r="206" spans="1:10" ht="21.75">
      <c r="A206" s="73" t="s">
        <v>266</v>
      </c>
      <c r="B206" s="67"/>
      <c r="C206" s="67"/>
      <c r="D206" s="67"/>
      <c r="E206" s="68"/>
      <c r="F206" s="69" t="s">
        <v>240</v>
      </c>
      <c r="G206" s="76"/>
      <c r="H206" s="72"/>
      <c r="I206" s="74">
        <v>1438217</v>
      </c>
      <c r="J206" s="70" t="s">
        <v>257</v>
      </c>
    </row>
    <row r="207" spans="1:10" ht="21.75">
      <c r="A207" s="73"/>
      <c r="B207" s="67"/>
      <c r="C207" s="67" t="s">
        <v>237</v>
      </c>
      <c r="D207" s="67"/>
      <c r="E207" s="68"/>
      <c r="F207" s="69" t="s">
        <v>241</v>
      </c>
      <c r="G207" s="76"/>
      <c r="H207" s="72"/>
      <c r="I207" s="74">
        <v>2398320</v>
      </c>
      <c r="J207" s="70" t="s">
        <v>257</v>
      </c>
    </row>
    <row r="208" spans="1:10" ht="21.75">
      <c r="A208" s="73"/>
      <c r="B208" s="67"/>
      <c r="C208" s="67" t="s">
        <v>238</v>
      </c>
      <c r="D208" s="67"/>
      <c r="E208" s="68"/>
      <c r="F208" s="69" t="s">
        <v>242</v>
      </c>
      <c r="G208" s="71"/>
      <c r="H208" s="72"/>
      <c r="I208" s="74">
        <v>3903995</v>
      </c>
      <c r="J208" s="70" t="s">
        <v>257</v>
      </c>
    </row>
    <row r="209" spans="1:10" ht="21.75">
      <c r="A209" s="73"/>
      <c r="B209" s="67"/>
      <c r="C209" s="67" t="s">
        <v>142</v>
      </c>
      <c r="D209" s="67"/>
      <c r="E209" s="68"/>
      <c r="F209" s="69" t="s">
        <v>243</v>
      </c>
      <c r="G209" s="71"/>
      <c r="H209" s="72"/>
      <c r="I209" s="74">
        <v>1138820</v>
      </c>
      <c r="J209" s="70" t="s">
        <v>257</v>
      </c>
    </row>
    <row r="210" spans="1:10" ht="21.75">
      <c r="A210" s="73"/>
      <c r="B210" s="67"/>
      <c r="C210" s="67" t="s">
        <v>143</v>
      </c>
      <c r="D210" s="67"/>
      <c r="E210" s="68"/>
      <c r="F210" s="69" t="s">
        <v>244</v>
      </c>
      <c r="G210" s="71"/>
      <c r="H210" s="72"/>
      <c r="I210" s="74">
        <v>1111849</v>
      </c>
      <c r="J210" s="70" t="s">
        <v>625</v>
      </c>
    </row>
    <row r="211" spans="1:10" ht="21.75">
      <c r="A211" s="73"/>
      <c r="B211" s="67"/>
      <c r="C211" s="67" t="s">
        <v>144</v>
      </c>
      <c r="D211" s="67"/>
      <c r="E211" s="68"/>
      <c r="F211" s="69" t="s">
        <v>245</v>
      </c>
      <c r="G211" s="71"/>
      <c r="H211" s="72"/>
      <c r="I211" s="74">
        <v>1729978</v>
      </c>
      <c r="J211" s="70" t="s">
        <v>257</v>
      </c>
    </row>
    <row r="212" spans="1:10" ht="21.75">
      <c r="A212" s="73"/>
      <c r="B212" s="67"/>
      <c r="C212" s="67" t="s">
        <v>145</v>
      </c>
      <c r="D212" s="67"/>
      <c r="E212" s="68"/>
      <c r="F212" s="69" t="s">
        <v>246</v>
      </c>
      <c r="G212" s="71"/>
      <c r="H212" s="72"/>
      <c r="I212" s="74">
        <v>1317761</v>
      </c>
      <c r="J212" s="70" t="s">
        <v>626</v>
      </c>
    </row>
    <row r="213" spans="1:10" ht="21.75">
      <c r="A213" s="73"/>
      <c r="B213" s="67"/>
      <c r="C213" s="67" t="s">
        <v>146</v>
      </c>
      <c r="D213" s="67"/>
      <c r="E213" s="68"/>
      <c r="F213" s="69" t="s">
        <v>247</v>
      </c>
      <c r="G213" s="71"/>
      <c r="H213" s="72"/>
      <c r="I213" s="74">
        <v>886289</v>
      </c>
      <c r="J213" s="70" t="s">
        <v>627</v>
      </c>
    </row>
    <row r="214" spans="1:10" ht="21.75">
      <c r="A214" s="73"/>
      <c r="B214" s="67"/>
      <c r="C214" s="67" t="s">
        <v>148</v>
      </c>
      <c r="D214" s="67"/>
      <c r="E214" s="68"/>
      <c r="F214" s="69" t="s">
        <v>248</v>
      </c>
      <c r="G214" s="71"/>
      <c r="H214" s="72"/>
      <c r="I214" s="74">
        <v>294737</v>
      </c>
      <c r="J214" s="70" t="s">
        <v>257</v>
      </c>
    </row>
    <row r="215" spans="1:10" ht="21.75">
      <c r="A215" s="73"/>
      <c r="B215" s="67"/>
      <c r="C215" s="67" t="s">
        <v>149</v>
      </c>
      <c r="D215" s="67"/>
      <c r="E215" s="68"/>
      <c r="F215" s="69" t="s">
        <v>249</v>
      </c>
      <c r="G215" s="71"/>
      <c r="H215" s="72"/>
      <c r="I215" s="74">
        <v>1896090</v>
      </c>
      <c r="J215" s="70" t="s">
        <v>257</v>
      </c>
    </row>
    <row r="216" spans="1:10" ht="21.75">
      <c r="A216" s="73"/>
      <c r="B216" s="67"/>
      <c r="C216" s="67" t="s">
        <v>150</v>
      </c>
      <c r="D216" s="67"/>
      <c r="E216" s="68"/>
      <c r="F216" s="69" t="s">
        <v>251</v>
      </c>
      <c r="G216" s="71"/>
      <c r="H216" s="72"/>
      <c r="I216" s="74">
        <v>119985</v>
      </c>
      <c r="J216" s="70" t="s">
        <v>257</v>
      </c>
    </row>
    <row r="217" spans="1:10" ht="21.75">
      <c r="A217" s="73"/>
      <c r="B217" s="67"/>
      <c r="C217" s="67" t="s">
        <v>147</v>
      </c>
      <c r="D217" s="67"/>
      <c r="E217" s="68"/>
      <c r="F217" s="69" t="s">
        <v>250</v>
      </c>
      <c r="G217" s="71"/>
      <c r="H217" s="72"/>
      <c r="I217" s="74">
        <v>1445500</v>
      </c>
      <c r="J217" s="70" t="s">
        <v>257</v>
      </c>
    </row>
    <row r="218" spans="1:10" ht="21.75">
      <c r="A218" s="73"/>
      <c r="B218" s="67"/>
      <c r="C218" s="67" t="s">
        <v>151</v>
      </c>
      <c r="D218" s="67"/>
      <c r="E218" s="68"/>
      <c r="F218" s="69" t="s">
        <v>252</v>
      </c>
      <c r="G218" s="71"/>
      <c r="H218" s="72"/>
      <c r="I218" s="74">
        <v>4948777</v>
      </c>
      <c r="J218" s="70" t="s">
        <v>590</v>
      </c>
    </row>
    <row r="219" spans="1:10" ht="21.75">
      <c r="A219" s="73"/>
      <c r="B219" s="67"/>
      <c r="C219" s="67"/>
      <c r="D219" s="67"/>
      <c r="E219" s="68"/>
      <c r="F219" s="69"/>
      <c r="G219" s="71"/>
      <c r="H219" s="72"/>
      <c r="I219" s="74"/>
      <c r="J219" s="72"/>
    </row>
    <row r="220" spans="1:10" ht="21.75">
      <c r="A220" s="73"/>
      <c r="B220" s="67"/>
      <c r="C220" s="67"/>
      <c r="D220" s="67"/>
      <c r="E220" s="68"/>
      <c r="F220" s="69"/>
      <c r="G220" s="71"/>
      <c r="H220" s="72"/>
      <c r="I220" s="74"/>
      <c r="J220" s="72"/>
    </row>
    <row r="221" spans="1:10" ht="21.75">
      <c r="A221" s="73"/>
      <c r="B221" s="67"/>
      <c r="C221" s="67"/>
      <c r="D221" s="67"/>
      <c r="E221" s="68"/>
      <c r="F221" s="69"/>
      <c r="G221" s="71"/>
      <c r="H221" s="72"/>
      <c r="I221" s="77"/>
      <c r="J221" s="72"/>
    </row>
    <row r="222" spans="1:10" ht="21.75">
      <c r="A222" s="73"/>
      <c r="B222" s="67"/>
      <c r="C222" s="67"/>
      <c r="D222" s="67"/>
      <c r="E222" s="68"/>
      <c r="F222" s="75"/>
      <c r="G222" s="71"/>
      <c r="H222" s="72"/>
      <c r="I222" s="77"/>
      <c r="J222" s="72"/>
    </row>
    <row r="223" spans="1:10" ht="21.75">
      <c r="A223" s="73"/>
      <c r="B223" s="67"/>
      <c r="C223" s="67"/>
      <c r="D223" s="67"/>
      <c r="E223" s="68"/>
      <c r="F223" s="75"/>
      <c r="G223" s="71"/>
      <c r="H223" s="72"/>
      <c r="I223" s="71"/>
      <c r="J223" s="72"/>
    </row>
    <row r="224" spans="1:10" ht="21.75">
      <c r="A224" s="66"/>
      <c r="B224" s="78"/>
      <c r="C224" s="78"/>
      <c r="D224" s="78"/>
      <c r="E224" s="79"/>
      <c r="F224" s="72"/>
      <c r="G224" s="86"/>
      <c r="H224" s="87"/>
      <c r="I224" s="86"/>
      <c r="J224" s="87"/>
    </row>
    <row r="225" spans="1:10" ht="21.75">
      <c r="A225" s="81" t="s">
        <v>152</v>
      </c>
      <c r="B225" s="82" t="s">
        <v>1380</v>
      </c>
      <c r="C225" s="82"/>
      <c r="D225" s="82"/>
      <c r="E225" s="82"/>
      <c r="F225" s="82"/>
      <c r="G225" s="82"/>
      <c r="H225" s="82"/>
      <c r="I225" s="82"/>
      <c r="J225" s="82"/>
    </row>
    <row r="226" spans="1:10" ht="21.75">
      <c r="A226" s="83"/>
      <c r="B226" s="82"/>
      <c r="C226" s="82"/>
      <c r="D226" s="82"/>
      <c r="E226" s="82"/>
      <c r="F226" s="82"/>
      <c r="G226" s="82"/>
      <c r="H226" s="82"/>
      <c r="I226" s="82" t="s">
        <v>136</v>
      </c>
      <c r="J226" s="82"/>
    </row>
    <row r="227" spans="1:10" ht="22.5" thickBot="1">
      <c r="A227" s="82"/>
      <c r="B227" s="82"/>
      <c r="C227" s="82"/>
      <c r="D227" s="82"/>
      <c r="E227" s="82"/>
      <c r="F227" s="82"/>
      <c r="G227" s="82"/>
      <c r="H227" s="82"/>
      <c r="I227" s="82"/>
      <c r="J227" s="82"/>
    </row>
    <row r="228" spans="1:10" ht="23.25">
      <c r="A228" s="756" t="s">
        <v>137</v>
      </c>
      <c r="B228" s="757"/>
      <c r="C228" s="757"/>
      <c r="D228" s="758"/>
      <c r="E228" s="756" t="s">
        <v>138</v>
      </c>
      <c r="F228" s="758"/>
      <c r="G228" s="756" t="s">
        <v>139</v>
      </c>
      <c r="H228" s="757"/>
      <c r="I228" s="757"/>
      <c r="J228" s="758"/>
    </row>
    <row r="229" spans="1:10" ht="23.25">
      <c r="A229" s="53"/>
      <c r="B229" s="54"/>
      <c r="C229" s="54"/>
      <c r="D229" s="55"/>
      <c r="E229" s="53"/>
      <c r="F229" s="55"/>
      <c r="G229" s="53"/>
      <c r="H229" s="54"/>
      <c r="I229" s="54"/>
      <c r="J229" s="55"/>
    </row>
    <row r="230" spans="1:10" ht="24" thickBot="1">
      <c r="A230" s="56"/>
      <c r="B230" s="57"/>
      <c r="C230" s="57"/>
      <c r="D230" s="58"/>
      <c r="E230" s="56"/>
      <c r="F230" s="58"/>
      <c r="G230" s="56"/>
      <c r="H230" s="57"/>
      <c r="I230" s="57"/>
      <c r="J230" s="58"/>
    </row>
    <row r="233" spans="1:10" ht="21">
      <c r="A233" s="52"/>
      <c r="B233" s="52"/>
      <c r="C233" s="52"/>
      <c r="D233" s="52"/>
      <c r="E233" s="52"/>
      <c r="F233" s="52"/>
      <c r="G233" s="84"/>
      <c r="H233" s="84" t="s">
        <v>1381</v>
      </c>
      <c r="I233" s="84"/>
      <c r="J233" s="26"/>
    </row>
    <row r="234" spans="1:10" ht="21">
      <c r="G234" s="26" t="s">
        <v>1373</v>
      </c>
      <c r="H234" s="26"/>
      <c r="I234" s="26"/>
      <c r="J234" s="26"/>
    </row>
    <row r="235" spans="1:10" ht="26.25">
      <c r="A235" s="753" t="s">
        <v>134</v>
      </c>
      <c r="B235" s="753"/>
      <c r="C235" s="753"/>
      <c r="D235" s="753"/>
      <c r="E235" s="753"/>
      <c r="F235" s="753"/>
      <c r="G235" s="753"/>
      <c r="H235" s="753"/>
      <c r="I235" s="753"/>
      <c r="J235" s="753"/>
    </row>
    <row r="237" spans="1:10" ht="21.75">
      <c r="A237" s="59" t="s">
        <v>135</v>
      </c>
      <c r="B237" s="60"/>
      <c r="C237" s="60"/>
      <c r="D237" s="60"/>
      <c r="E237" s="60"/>
      <c r="F237" s="60"/>
      <c r="G237" s="60"/>
      <c r="H237" s="60"/>
      <c r="I237" s="60"/>
      <c r="J237" s="60"/>
    </row>
    <row r="238" spans="1:10" ht="21">
      <c r="A238" s="61"/>
      <c r="B238" s="62"/>
      <c r="C238" s="63" t="s">
        <v>2</v>
      </c>
      <c r="D238" s="62"/>
      <c r="E238" s="64"/>
      <c r="F238" s="65" t="s">
        <v>3</v>
      </c>
      <c r="G238" s="754" t="s">
        <v>4</v>
      </c>
      <c r="H238" s="755"/>
      <c r="I238" s="754" t="s">
        <v>5</v>
      </c>
      <c r="J238" s="755"/>
    </row>
    <row r="239" spans="1:10" ht="21.75">
      <c r="A239" s="66" t="s">
        <v>140</v>
      </c>
      <c r="B239" s="67"/>
      <c r="C239" s="67"/>
      <c r="D239" s="67"/>
      <c r="E239" s="68"/>
      <c r="F239" s="69" t="s">
        <v>252</v>
      </c>
      <c r="G239" s="85">
        <v>1237194</v>
      </c>
      <c r="H239" s="70" t="s">
        <v>624</v>
      </c>
      <c r="I239" s="71"/>
      <c r="J239" s="72"/>
    </row>
    <row r="240" spans="1:10" ht="21.75">
      <c r="A240" s="73" t="s">
        <v>328</v>
      </c>
      <c r="B240" s="67"/>
      <c r="C240" s="67"/>
      <c r="D240" s="67"/>
      <c r="E240" s="68"/>
      <c r="F240" s="69" t="s">
        <v>329</v>
      </c>
      <c r="G240" s="76"/>
      <c r="H240" s="72"/>
      <c r="I240" s="74">
        <v>1237194</v>
      </c>
      <c r="J240" s="70" t="s">
        <v>624</v>
      </c>
    </row>
    <row r="241" spans="1:10" ht="21.75">
      <c r="A241" s="73"/>
      <c r="B241" s="67"/>
      <c r="C241" s="67"/>
      <c r="D241" s="67"/>
      <c r="E241" s="68"/>
      <c r="F241" s="69"/>
      <c r="G241" s="71"/>
      <c r="H241" s="72"/>
      <c r="I241" s="74"/>
      <c r="J241" s="70"/>
    </row>
    <row r="242" spans="1:10" ht="21.75">
      <c r="A242" s="73"/>
      <c r="B242" s="67"/>
      <c r="C242" s="67"/>
      <c r="D242" s="67"/>
      <c r="E242" s="68"/>
      <c r="F242" s="69"/>
      <c r="G242" s="71"/>
      <c r="H242" s="72"/>
      <c r="I242" s="74"/>
      <c r="J242" s="70"/>
    </row>
    <row r="243" spans="1:10" ht="21.75">
      <c r="A243" s="73"/>
      <c r="B243" s="67"/>
      <c r="C243" s="67"/>
      <c r="D243" s="67"/>
      <c r="E243" s="68"/>
      <c r="F243" s="69"/>
      <c r="G243" s="71"/>
      <c r="H243" s="72"/>
      <c r="I243" s="74"/>
      <c r="J243" s="70"/>
    </row>
    <row r="244" spans="1:10" ht="21.75">
      <c r="A244" s="73"/>
      <c r="B244" s="67"/>
      <c r="C244" s="67"/>
      <c r="D244" s="67"/>
      <c r="E244" s="68"/>
      <c r="F244" s="69"/>
      <c r="G244" s="71"/>
      <c r="H244" s="72"/>
      <c r="I244" s="74"/>
      <c r="J244" s="70"/>
    </row>
    <row r="245" spans="1:10" ht="21.75">
      <c r="A245" s="73"/>
      <c r="B245" s="67"/>
      <c r="C245" s="67"/>
      <c r="D245" s="67"/>
      <c r="E245" s="68"/>
      <c r="F245" s="69"/>
      <c r="G245" s="71"/>
      <c r="H245" s="72"/>
      <c r="I245" s="74"/>
      <c r="J245" s="70"/>
    </row>
    <row r="246" spans="1:10" ht="21.75">
      <c r="A246" s="73"/>
      <c r="B246" s="67"/>
      <c r="C246" s="67"/>
      <c r="D246" s="67"/>
      <c r="E246" s="68"/>
      <c r="F246" s="69"/>
      <c r="G246" s="71"/>
      <c r="H246" s="72"/>
      <c r="I246" s="74"/>
      <c r="J246" s="70"/>
    </row>
    <row r="247" spans="1:10" ht="21.75">
      <c r="A247" s="73"/>
      <c r="B247" s="67"/>
      <c r="C247" s="67"/>
      <c r="D247" s="67"/>
      <c r="E247" s="68"/>
      <c r="F247" s="69"/>
      <c r="G247" s="71"/>
      <c r="H247" s="72"/>
      <c r="I247" s="74"/>
      <c r="J247" s="70"/>
    </row>
    <row r="248" spans="1:10" ht="21.75">
      <c r="A248" s="73"/>
      <c r="B248" s="67"/>
      <c r="C248" s="67"/>
      <c r="D248" s="67"/>
      <c r="E248" s="68"/>
      <c r="F248" s="69"/>
      <c r="G248" s="71"/>
      <c r="H248" s="72"/>
      <c r="I248" s="74"/>
      <c r="J248" s="70"/>
    </row>
    <row r="249" spans="1:10" ht="21.75">
      <c r="A249" s="73"/>
      <c r="B249" s="67"/>
      <c r="C249" s="67"/>
      <c r="D249" s="67"/>
      <c r="E249" s="68"/>
      <c r="F249" s="69"/>
      <c r="G249" s="71"/>
      <c r="H249" s="72"/>
      <c r="I249" s="74"/>
      <c r="J249" s="70"/>
    </row>
    <row r="250" spans="1:10" ht="21.75">
      <c r="A250" s="73"/>
      <c r="B250" s="67"/>
      <c r="C250" s="67"/>
      <c r="D250" s="67"/>
      <c r="E250" s="68"/>
      <c r="F250" s="69"/>
      <c r="G250" s="71"/>
      <c r="H250" s="72"/>
      <c r="I250" s="74"/>
      <c r="J250" s="70"/>
    </row>
    <row r="251" spans="1:10" ht="21.75">
      <c r="A251" s="73"/>
      <c r="B251" s="67"/>
      <c r="C251" s="67"/>
      <c r="D251" s="67"/>
      <c r="E251" s="68"/>
      <c r="F251" s="69"/>
      <c r="G251" s="71"/>
      <c r="H251" s="72"/>
      <c r="I251" s="74"/>
      <c r="J251" s="70"/>
    </row>
    <row r="252" spans="1:10" ht="21.75">
      <c r="A252" s="73"/>
      <c r="B252" s="67"/>
      <c r="C252" s="67"/>
      <c r="D252" s="67"/>
      <c r="E252" s="68"/>
      <c r="F252" s="69"/>
      <c r="G252" s="71"/>
      <c r="H252" s="72"/>
      <c r="I252" s="74"/>
      <c r="J252" s="72"/>
    </row>
    <row r="253" spans="1:10" ht="21.75">
      <c r="A253" s="73"/>
      <c r="B253" s="67"/>
      <c r="C253" s="67"/>
      <c r="D253" s="67"/>
      <c r="E253" s="68"/>
      <c r="F253" s="69"/>
      <c r="G253" s="71"/>
      <c r="H253" s="72"/>
      <c r="I253" s="74"/>
      <c r="J253" s="72"/>
    </row>
    <row r="254" spans="1:10" ht="21.75">
      <c r="A254" s="73"/>
      <c r="B254" s="67"/>
      <c r="C254" s="67"/>
      <c r="D254" s="67"/>
      <c r="E254" s="68"/>
      <c r="F254" s="69"/>
      <c r="G254" s="71"/>
      <c r="H254" s="72"/>
      <c r="I254" s="77"/>
      <c r="J254" s="72"/>
    </row>
    <row r="255" spans="1:10" ht="21.75">
      <c r="A255" s="73"/>
      <c r="B255" s="67"/>
      <c r="C255" s="67"/>
      <c r="D255" s="67"/>
      <c r="E255" s="68"/>
      <c r="F255" s="75"/>
      <c r="G255" s="71"/>
      <c r="H255" s="72"/>
      <c r="I255" s="77"/>
      <c r="J255" s="72"/>
    </row>
    <row r="256" spans="1:10" ht="21.75">
      <c r="A256" s="73"/>
      <c r="B256" s="67"/>
      <c r="C256" s="67"/>
      <c r="D256" s="67"/>
      <c r="E256" s="68"/>
      <c r="F256" s="75"/>
      <c r="G256" s="71"/>
      <c r="H256" s="72"/>
      <c r="I256" s="71"/>
      <c r="J256" s="72"/>
    </row>
    <row r="257" spans="1:10" ht="21.75">
      <c r="A257" s="66"/>
      <c r="B257" s="78"/>
      <c r="C257" s="78"/>
      <c r="D257" s="78"/>
      <c r="E257" s="79"/>
      <c r="F257" s="72"/>
      <c r="G257" s="86"/>
      <c r="H257" s="87"/>
      <c r="I257" s="86"/>
      <c r="J257" s="87"/>
    </row>
    <row r="258" spans="1:10" ht="21.75">
      <c r="A258" s="81" t="s">
        <v>152</v>
      </c>
      <c r="B258" s="82" t="s">
        <v>1380</v>
      </c>
      <c r="C258" s="82"/>
      <c r="D258" s="82"/>
      <c r="E258" s="82"/>
      <c r="F258" s="82"/>
      <c r="G258" s="82"/>
      <c r="H258" s="82"/>
      <c r="I258" s="82"/>
      <c r="J258" s="82"/>
    </row>
    <row r="259" spans="1:10" ht="21.75">
      <c r="A259" s="83"/>
      <c r="B259" s="82"/>
      <c r="C259" s="82"/>
      <c r="D259" s="82"/>
      <c r="E259" s="82"/>
      <c r="F259" s="82"/>
      <c r="G259" s="82"/>
      <c r="H259" s="82"/>
      <c r="I259" s="82" t="s">
        <v>136</v>
      </c>
      <c r="J259" s="82"/>
    </row>
    <row r="260" spans="1:10" ht="22.5" thickBot="1">
      <c r="A260" s="82"/>
      <c r="B260" s="82"/>
      <c r="C260" s="82"/>
      <c r="D260" s="82"/>
      <c r="E260" s="82"/>
      <c r="F260" s="82"/>
      <c r="G260" s="82"/>
      <c r="H260" s="82"/>
      <c r="I260" s="82"/>
      <c r="J260" s="82"/>
    </row>
    <row r="261" spans="1:10" ht="23.25">
      <c r="A261" s="756" t="s">
        <v>137</v>
      </c>
      <c r="B261" s="757"/>
      <c r="C261" s="757"/>
      <c r="D261" s="758"/>
      <c r="E261" s="756" t="s">
        <v>138</v>
      </c>
      <c r="F261" s="758"/>
      <c r="G261" s="756" t="s">
        <v>139</v>
      </c>
      <c r="H261" s="757"/>
      <c r="I261" s="757"/>
      <c r="J261" s="758"/>
    </row>
    <row r="262" spans="1:10" ht="23.25">
      <c r="A262" s="53"/>
      <c r="B262" s="54"/>
      <c r="C262" s="54"/>
      <c r="D262" s="55"/>
      <c r="E262" s="53"/>
      <c r="F262" s="55"/>
      <c r="G262" s="53"/>
      <c r="H262" s="54"/>
      <c r="I262" s="54"/>
      <c r="J262" s="55"/>
    </row>
    <row r="263" spans="1:10" ht="24" thickBot="1">
      <c r="A263" s="56"/>
      <c r="B263" s="57"/>
      <c r="C263" s="57"/>
      <c r="D263" s="58"/>
      <c r="E263" s="56"/>
      <c r="F263" s="58"/>
      <c r="G263" s="56"/>
      <c r="H263" s="57"/>
      <c r="I263" s="57"/>
      <c r="J263" s="58"/>
    </row>
    <row r="266" spans="1:10" ht="21">
      <c r="A266" s="412"/>
      <c r="B266" s="412"/>
      <c r="C266" s="412"/>
      <c r="D266" s="412"/>
      <c r="E266" s="412"/>
      <c r="F266" s="412"/>
      <c r="G266" s="84"/>
      <c r="H266" s="84" t="s">
        <v>1381</v>
      </c>
      <c r="I266" s="84"/>
      <c r="J266" s="26"/>
    </row>
    <row r="267" spans="1:10" ht="21">
      <c r="G267" s="26" t="s">
        <v>1373</v>
      </c>
      <c r="H267" s="26"/>
      <c r="I267" s="26"/>
      <c r="J267" s="26"/>
    </row>
    <row r="268" spans="1:10" ht="26.25">
      <c r="A268" s="753" t="s">
        <v>134</v>
      </c>
      <c r="B268" s="753"/>
      <c r="C268" s="753"/>
      <c r="D268" s="753"/>
      <c r="E268" s="753"/>
      <c r="F268" s="753"/>
      <c r="G268" s="753"/>
      <c r="H268" s="753"/>
      <c r="I268" s="753"/>
      <c r="J268" s="753"/>
    </row>
    <row r="270" spans="1:10" ht="21.75">
      <c r="A270" s="59" t="s">
        <v>135</v>
      </c>
      <c r="B270" s="60"/>
      <c r="C270" s="60"/>
      <c r="D270" s="60"/>
      <c r="E270" s="60"/>
      <c r="F270" s="60"/>
      <c r="G270" s="60"/>
      <c r="H270" s="60"/>
      <c r="I270" s="60"/>
      <c r="J270" s="60"/>
    </row>
    <row r="271" spans="1:10" ht="21">
      <c r="A271" s="61"/>
      <c r="B271" s="62"/>
      <c r="C271" s="63" t="s">
        <v>2</v>
      </c>
      <c r="D271" s="62"/>
      <c r="E271" s="64"/>
      <c r="F271" s="65" t="s">
        <v>3</v>
      </c>
      <c r="G271" s="754" t="s">
        <v>4</v>
      </c>
      <c r="H271" s="755"/>
      <c r="I271" s="754" t="s">
        <v>5</v>
      </c>
      <c r="J271" s="755"/>
    </row>
    <row r="272" spans="1:10" ht="21.75">
      <c r="A272" s="66" t="s">
        <v>261</v>
      </c>
      <c r="B272" s="67"/>
      <c r="C272" s="67"/>
      <c r="D272" s="67"/>
      <c r="E272" s="68"/>
      <c r="F272" s="69" t="s">
        <v>260</v>
      </c>
      <c r="G272" s="85">
        <v>669825</v>
      </c>
      <c r="H272" s="70" t="s">
        <v>257</v>
      </c>
      <c r="I272" s="71"/>
      <c r="J272" s="72"/>
    </row>
    <row r="273" spans="1:10" ht="21.75">
      <c r="A273" s="73" t="s">
        <v>641</v>
      </c>
      <c r="B273" s="67"/>
      <c r="C273" s="67"/>
      <c r="D273" s="67"/>
      <c r="E273" s="68"/>
      <c r="F273" s="69" t="s">
        <v>642</v>
      </c>
      <c r="G273" s="76"/>
      <c r="H273" s="72"/>
      <c r="I273" s="74">
        <v>669825</v>
      </c>
      <c r="J273" s="70" t="s">
        <v>257</v>
      </c>
    </row>
    <row r="274" spans="1:10" ht="21.75">
      <c r="A274" s="73"/>
      <c r="B274" s="67"/>
      <c r="C274" s="67"/>
      <c r="D274" s="67"/>
      <c r="E274" s="68"/>
      <c r="F274" s="69"/>
      <c r="G274" s="71"/>
      <c r="H274" s="72"/>
      <c r="I274" s="74"/>
      <c r="J274" s="70"/>
    </row>
    <row r="275" spans="1:10" ht="21.75">
      <c r="A275" s="73"/>
      <c r="B275" s="67"/>
      <c r="C275" s="67"/>
      <c r="D275" s="67"/>
      <c r="E275" s="68"/>
      <c r="F275" s="69"/>
      <c r="G275" s="71"/>
      <c r="H275" s="72"/>
      <c r="I275" s="74"/>
      <c r="J275" s="70"/>
    </row>
    <row r="276" spans="1:10" ht="21.75">
      <c r="A276" s="73"/>
      <c r="B276" s="67"/>
      <c r="C276" s="67"/>
      <c r="D276" s="67"/>
      <c r="E276" s="68"/>
      <c r="F276" s="69"/>
      <c r="G276" s="71"/>
      <c r="H276" s="72"/>
      <c r="I276" s="74"/>
      <c r="J276" s="70"/>
    </row>
    <row r="277" spans="1:10" ht="21.75">
      <c r="A277" s="73"/>
      <c r="B277" s="67"/>
      <c r="C277" s="67"/>
      <c r="D277" s="67"/>
      <c r="E277" s="68"/>
      <c r="F277" s="69"/>
      <c r="G277" s="71"/>
      <c r="H277" s="72"/>
      <c r="I277" s="74"/>
      <c r="J277" s="70"/>
    </row>
    <row r="278" spans="1:10" ht="21.75">
      <c r="A278" s="73"/>
      <c r="B278" s="67"/>
      <c r="C278" s="67"/>
      <c r="D278" s="67"/>
      <c r="E278" s="68"/>
      <c r="F278" s="69"/>
      <c r="G278" s="71"/>
      <c r="H278" s="72"/>
      <c r="I278" s="74"/>
      <c r="J278" s="70"/>
    </row>
    <row r="279" spans="1:10" ht="21.75">
      <c r="A279" s="73"/>
      <c r="B279" s="67"/>
      <c r="C279" s="67"/>
      <c r="D279" s="67"/>
      <c r="E279" s="68"/>
      <c r="F279" s="69"/>
      <c r="G279" s="71"/>
      <c r="H279" s="72"/>
      <c r="I279" s="74"/>
      <c r="J279" s="70"/>
    </row>
    <row r="280" spans="1:10" ht="21.75">
      <c r="A280" s="73"/>
      <c r="B280" s="67"/>
      <c r="C280" s="67"/>
      <c r="D280" s="67"/>
      <c r="E280" s="68"/>
      <c r="F280" s="69"/>
      <c r="G280" s="71"/>
      <c r="H280" s="72"/>
      <c r="I280" s="74"/>
      <c r="J280" s="70"/>
    </row>
    <row r="281" spans="1:10" ht="21.75">
      <c r="A281" s="73"/>
      <c r="B281" s="67"/>
      <c r="C281" s="67"/>
      <c r="D281" s="67"/>
      <c r="E281" s="68"/>
      <c r="F281" s="69"/>
      <c r="G281" s="71"/>
      <c r="H281" s="72"/>
      <c r="I281" s="74"/>
      <c r="J281" s="70"/>
    </row>
    <row r="282" spans="1:10" ht="21.75">
      <c r="A282" s="73"/>
      <c r="B282" s="67"/>
      <c r="C282" s="67"/>
      <c r="D282" s="67"/>
      <c r="E282" s="68"/>
      <c r="F282" s="69"/>
      <c r="G282" s="71"/>
      <c r="H282" s="72"/>
      <c r="I282" s="74"/>
      <c r="J282" s="70"/>
    </row>
    <row r="283" spans="1:10" ht="21.75">
      <c r="A283" s="73"/>
      <c r="B283" s="67"/>
      <c r="C283" s="67"/>
      <c r="D283" s="67"/>
      <c r="E283" s="68"/>
      <c r="F283" s="69"/>
      <c r="G283" s="71"/>
      <c r="H283" s="72"/>
      <c r="I283" s="74"/>
      <c r="J283" s="70"/>
    </row>
    <row r="284" spans="1:10" ht="21.75">
      <c r="A284" s="73"/>
      <c r="B284" s="67"/>
      <c r="C284" s="67"/>
      <c r="D284" s="67"/>
      <c r="E284" s="68"/>
      <c r="F284" s="69"/>
      <c r="G284" s="71"/>
      <c r="H284" s="72"/>
      <c r="I284" s="74"/>
      <c r="J284" s="70"/>
    </row>
    <row r="285" spans="1:10" ht="21.75">
      <c r="A285" s="73"/>
      <c r="B285" s="67"/>
      <c r="C285" s="67"/>
      <c r="D285" s="67"/>
      <c r="E285" s="68"/>
      <c r="F285" s="69"/>
      <c r="G285" s="71"/>
      <c r="H285" s="72"/>
      <c r="I285" s="74"/>
      <c r="J285" s="72"/>
    </row>
    <row r="286" spans="1:10" ht="21.75">
      <c r="A286" s="73"/>
      <c r="B286" s="67"/>
      <c r="C286" s="67"/>
      <c r="D286" s="67"/>
      <c r="E286" s="68"/>
      <c r="F286" s="69"/>
      <c r="G286" s="71"/>
      <c r="H286" s="72"/>
      <c r="I286" s="74"/>
      <c r="J286" s="72"/>
    </row>
    <row r="287" spans="1:10" ht="21.75">
      <c r="A287" s="73"/>
      <c r="B287" s="67"/>
      <c r="C287" s="67"/>
      <c r="D287" s="67"/>
      <c r="E287" s="68"/>
      <c r="F287" s="69"/>
      <c r="G287" s="71"/>
      <c r="H287" s="72"/>
      <c r="I287" s="77"/>
      <c r="J287" s="72"/>
    </row>
    <row r="288" spans="1:10" ht="21.75">
      <c r="A288" s="73"/>
      <c r="B288" s="67"/>
      <c r="C288" s="67"/>
      <c r="D288" s="67"/>
      <c r="E288" s="68"/>
      <c r="F288" s="75"/>
      <c r="G288" s="71"/>
      <c r="H288" s="72"/>
      <c r="I288" s="77"/>
      <c r="J288" s="72"/>
    </row>
    <row r="289" spans="1:10" ht="21.75">
      <c r="A289" s="73"/>
      <c r="B289" s="67"/>
      <c r="C289" s="67"/>
      <c r="D289" s="67"/>
      <c r="E289" s="68"/>
      <c r="F289" s="75"/>
      <c r="G289" s="71"/>
      <c r="H289" s="72"/>
      <c r="I289" s="71"/>
      <c r="J289" s="72"/>
    </row>
    <row r="290" spans="1:10" ht="21.75">
      <c r="A290" s="66"/>
      <c r="B290" s="78"/>
      <c r="C290" s="78"/>
      <c r="D290" s="78"/>
      <c r="E290" s="79"/>
      <c r="F290" s="72"/>
      <c r="G290" s="86"/>
      <c r="H290" s="87"/>
      <c r="I290" s="86"/>
      <c r="J290" s="87"/>
    </row>
    <row r="291" spans="1:10" ht="21.75">
      <c r="A291" s="81" t="s">
        <v>152</v>
      </c>
      <c r="B291" s="82" t="s">
        <v>1380</v>
      </c>
      <c r="C291" s="82"/>
      <c r="D291" s="82"/>
      <c r="E291" s="82"/>
      <c r="F291" s="82"/>
      <c r="G291" s="82"/>
      <c r="H291" s="82"/>
      <c r="I291" s="82"/>
      <c r="J291" s="82"/>
    </row>
    <row r="292" spans="1:10" ht="21.75">
      <c r="A292" s="83"/>
      <c r="B292" s="82"/>
      <c r="C292" s="82"/>
      <c r="D292" s="82"/>
      <c r="E292" s="82"/>
      <c r="F292" s="82"/>
      <c r="G292" s="82"/>
      <c r="H292" s="82"/>
      <c r="I292" s="82" t="s">
        <v>136</v>
      </c>
      <c r="J292" s="82"/>
    </row>
    <row r="293" spans="1:10" ht="22.5" thickBot="1">
      <c r="A293" s="82"/>
      <c r="B293" s="82"/>
      <c r="C293" s="82"/>
      <c r="D293" s="82"/>
      <c r="E293" s="82"/>
      <c r="F293" s="82"/>
      <c r="G293" s="82"/>
      <c r="H293" s="82"/>
      <c r="I293" s="82"/>
      <c r="J293" s="82"/>
    </row>
    <row r="294" spans="1:10" ht="23.25">
      <c r="A294" s="756" t="s">
        <v>137</v>
      </c>
      <c r="B294" s="757"/>
      <c r="C294" s="757"/>
      <c r="D294" s="758"/>
      <c r="E294" s="756" t="s">
        <v>138</v>
      </c>
      <c r="F294" s="758"/>
      <c r="G294" s="756" t="s">
        <v>139</v>
      </c>
      <c r="H294" s="757"/>
      <c r="I294" s="757"/>
      <c r="J294" s="758"/>
    </row>
    <row r="295" spans="1:10" ht="23.25">
      <c r="A295" s="53"/>
      <c r="B295" s="54"/>
      <c r="C295" s="54"/>
      <c r="D295" s="55"/>
      <c r="E295" s="53"/>
      <c r="F295" s="55"/>
      <c r="G295" s="53"/>
      <c r="H295" s="54"/>
      <c r="I295" s="54"/>
      <c r="J295" s="55"/>
    </row>
    <row r="296" spans="1:10" ht="24" thickBot="1">
      <c r="A296" s="56"/>
      <c r="B296" s="57"/>
      <c r="C296" s="57"/>
      <c r="D296" s="58"/>
      <c r="E296" s="56"/>
      <c r="F296" s="58"/>
      <c r="G296" s="56"/>
      <c r="H296" s="57"/>
      <c r="I296" s="57"/>
      <c r="J296" s="58"/>
    </row>
  </sheetData>
  <mergeCells count="54">
    <mergeCell ref="A268:J268"/>
    <mergeCell ref="G271:H271"/>
    <mergeCell ref="I271:J271"/>
    <mergeCell ref="A294:D294"/>
    <mergeCell ref="E294:F294"/>
    <mergeCell ref="G294:J294"/>
    <mergeCell ref="A168:J168"/>
    <mergeCell ref="G171:H171"/>
    <mergeCell ref="I171:J171"/>
    <mergeCell ref="A194:D194"/>
    <mergeCell ref="E194:F194"/>
    <mergeCell ref="G194:J194"/>
    <mergeCell ref="A135:J135"/>
    <mergeCell ref="G138:H138"/>
    <mergeCell ref="I138:J138"/>
    <mergeCell ref="A161:D161"/>
    <mergeCell ref="E161:F161"/>
    <mergeCell ref="G161:J161"/>
    <mergeCell ref="A102:J102"/>
    <mergeCell ref="G105:H105"/>
    <mergeCell ref="I105:J105"/>
    <mergeCell ref="A128:D128"/>
    <mergeCell ref="E128:F128"/>
    <mergeCell ref="G128:J128"/>
    <mergeCell ref="A69:J69"/>
    <mergeCell ref="G72:H72"/>
    <mergeCell ref="I72:J72"/>
    <mergeCell ref="A95:D95"/>
    <mergeCell ref="E95:F95"/>
    <mergeCell ref="G95:J95"/>
    <mergeCell ref="A36:J36"/>
    <mergeCell ref="G39:H39"/>
    <mergeCell ref="I39:J39"/>
    <mergeCell ref="A62:D62"/>
    <mergeCell ref="E62:F62"/>
    <mergeCell ref="G62:J62"/>
    <mergeCell ref="A3:J3"/>
    <mergeCell ref="G6:H6"/>
    <mergeCell ref="I6:J6"/>
    <mergeCell ref="A30:D30"/>
    <mergeCell ref="E30:F30"/>
    <mergeCell ref="G30:J30"/>
    <mergeCell ref="A201:J201"/>
    <mergeCell ref="G204:H204"/>
    <mergeCell ref="I204:J204"/>
    <mergeCell ref="A228:D228"/>
    <mergeCell ref="E228:F228"/>
    <mergeCell ref="G228:J228"/>
    <mergeCell ref="A235:J235"/>
    <mergeCell ref="G238:H238"/>
    <mergeCell ref="I238:J238"/>
    <mergeCell ref="A261:D261"/>
    <mergeCell ref="E261:F261"/>
    <mergeCell ref="G261:J261"/>
  </mergeCells>
  <phoneticPr fontId="4" type="noConversion"/>
  <pageMargins left="0.61" right="0.25" top="0.47" bottom="1" header="0.3" footer="0.5"/>
  <pageSetup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4"/>
  <sheetViews>
    <sheetView topLeftCell="A360" workbookViewId="0">
      <selection activeCell="C278" sqref="C278"/>
    </sheetView>
  </sheetViews>
  <sheetFormatPr defaultRowHeight="12.75"/>
  <cols>
    <col min="1" max="1" width="26.140625" customWidth="1"/>
    <col min="2" max="2" width="18" customWidth="1"/>
    <col min="3" max="3" width="13.85546875" customWidth="1"/>
    <col min="4" max="4" width="13.42578125" customWidth="1"/>
    <col min="5" max="5" width="11.42578125" customWidth="1"/>
    <col min="6" max="6" width="11.7109375" customWidth="1"/>
    <col min="7" max="7" width="11.85546875" customWidth="1"/>
    <col min="8" max="8" width="10" customWidth="1"/>
    <col min="9" max="9" width="12.42578125" customWidth="1"/>
  </cols>
  <sheetData>
    <row r="1" spans="1:10" ht="23.25">
      <c r="A1" s="722"/>
      <c r="B1" s="728"/>
      <c r="C1" s="728"/>
      <c r="D1" s="728"/>
      <c r="E1" s="728"/>
      <c r="F1" s="728"/>
      <c r="G1" s="728"/>
      <c r="H1" s="728"/>
      <c r="I1" s="728"/>
      <c r="J1" s="1"/>
    </row>
    <row r="2" spans="1:10" ht="23.25">
      <c r="A2" s="726"/>
      <c r="B2" s="729"/>
      <c r="C2" s="729"/>
      <c r="D2" s="729"/>
      <c r="E2" s="729"/>
      <c r="F2" s="729"/>
      <c r="G2" s="729"/>
      <c r="H2" s="729"/>
      <c r="I2" s="729"/>
      <c r="J2" s="1"/>
    </row>
    <row r="3" spans="1:10" ht="23.25">
      <c r="A3" s="759" t="s">
        <v>153</v>
      </c>
      <c r="B3" s="759" t="s">
        <v>154</v>
      </c>
      <c r="C3" s="92" t="s">
        <v>155</v>
      </c>
      <c r="D3" s="92" t="s">
        <v>157</v>
      </c>
      <c r="E3" s="92" t="s">
        <v>159</v>
      </c>
      <c r="F3" s="92" t="s">
        <v>162</v>
      </c>
      <c r="G3" s="93" t="s">
        <v>164</v>
      </c>
      <c r="H3" s="92" t="s">
        <v>166</v>
      </c>
      <c r="I3" s="92" t="s">
        <v>168</v>
      </c>
      <c r="J3" s="1"/>
    </row>
    <row r="4" spans="1:10" ht="23.25">
      <c r="A4" s="760"/>
      <c r="B4" s="760"/>
      <c r="C4" s="94" t="s">
        <v>156</v>
      </c>
      <c r="D4" s="94" t="s">
        <v>158</v>
      </c>
      <c r="E4" s="94" t="s">
        <v>160</v>
      </c>
      <c r="F4" s="94" t="s">
        <v>163</v>
      </c>
      <c r="G4" s="95" t="s">
        <v>165</v>
      </c>
      <c r="H4" s="94" t="s">
        <v>167</v>
      </c>
      <c r="I4" s="95"/>
      <c r="J4" s="1"/>
    </row>
    <row r="5" spans="1:10" ht="23.25">
      <c r="A5" s="761"/>
      <c r="B5" s="761"/>
      <c r="C5" s="96"/>
      <c r="D5" s="96"/>
      <c r="E5" s="97" t="s">
        <v>161</v>
      </c>
      <c r="F5" s="97" t="s">
        <v>161</v>
      </c>
      <c r="G5" s="96"/>
      <c r="H5" s="97"/>
      <c r="I5" s="96"/>
      <c r="J5" s="1"/>
    </row>
    <row r="6" spans="1:10" ht="23.25">
      <c r="A6" s="93" t="s">
        <v>220</v>
      </c>
      <c r="B6" s="9"/>
      <c r="C6" s="9"/>
      <c r="D6" s="9"/>
      <c r="E6" s="9"/>
      <c r="F6" s="9"/>
      <c r="G6" s="9"/>
      <c r="H6" s="9"/>
      <c r="I6" s="9"/>
      <c r="J6" s="1"/>
    </row>
    <row r="7" spans="1:10" ht="23.25">
      <c r="A7" s="111" t="s">
        <v>84</v>
      </c>
      <c r="B7" s="89"/>
      <c r="C7" s="89"/>
      <c r="D7" s="89"/>
      <c r="E7" s="89"/>
      <c r="F7" s="89"/>
      <c r="G7" s="89"/>
      <c r="H7" s="89"/>
      <c r="I7" s="89"/>
      <c r="J7" s="1"/>
    </row>
    <row r="8" spans="1:10" ht="23.25">
      <c r="A8" s="89" t="s">
        <v>169</v>
      </c>
      <c r="B8" s="91" t="s">
        <v>170</v>
      </c>
      <c r="C8" s="91" t="s">
        <v>171</v>
      </c>
      <c r="D8" s="89"/>
      <c r="E8" s="99">
        <v>25800</v>
      </c>
      <c r="F8" s="99">
        <v>25800</v>
      </c>
      <c r="G8" s="91" t="s">
        <v>172</v>
      </c>
      <c r="H8" s="100" t="s">
        <v>181</v>
      </c>
      <c r="I8" s="91" t="s">
        <v>173</v>
      </c>
      <c r="J8" s="1"/>
    </row>
    <row r="9" spans="1:10" ht="23.25">
      <c r="A9" s="90"/>
      <c r="B9" s="49"/>
      <c r="C9" s="49"/>
      <c r="D9" s="90"/>
      <c r="E9" s="101"/>
      <c r="F9" s="101"/>
      <c r="G9" s="49"/>
      <c r="H9" s="102"/>
      <c r="I9" s="49"/>
      <c r="J9" s="1"/>
    </row>
    <row r="10" spans="1:10" ht="23.25">
      <c r="A10" s="9" t="s">
        <v>169</v>
      </c>
      <c r="B10" s="48" t="s">
        <v>174</v>
      </c>
      <c r="C10" s="48" t="s">
        <v>171</v>
      </c>
      <c r="D10" s="9"/>
      <c r="E10" s="103">
        <v>25800</v>
      </c>
      <c r="F10" s="103">
        <v>25800</v>
      </c>
      <c r="G10" s="48" t="s">
        <v>172</v>
      </c>
      <c r="H10" s="104" t="s">
        <v>180</v>
      </c>
      <c r="I10" s="48" t="s">
        <v>175</v>
      </c>
      <c r="J10" s="1"/>
    </row>
    <row r="11" spans="1:10" ht="23.25">
      <c r="A11" s="90"/>
      <c r="B11" s="49"/>
      <c r="C11" s="49"/>
      <c r="D11" s="90"/>
      <c r="E11" s="101"/>
      <c r="F11" s="101"/>
      <c r="G11" s="49"/>
      <c r="H11" s="102"/>
      <c r="I11" s="49"/>
      <c r="J11" s="1"/>
    </row>
    <row r="12" spans="1:10" ht="23.25">
      <c r="A12" s="9" t="s">
        <v>169</v>
      </c>
      <c r="B12" s="48" t="s">
        <v>177</v>
      </c>
      <c r="C12" s="48" t="s">
        <v>171</v>
      </c>
      <c r="D12" s="9"/>
      <c r="E12" s="103">
        <v>30000</v>
      </c>
      <c r="F12" s="103">
        <v>30000</v>
      </c>
      <c r="G12" s="48" t="s">
        <v>172</v>
      </c>
      <c r="H12" s="104" t="s">
        <v>178</v>
      </c>
      <c r="I12" s="48" t="s">
        <v>179</v>
      </c>
      <c r="J12" s="1"/>
    </row>
    <row r="13" spans="1:10" ht="23.25">
      <c r="A13" s="90" t="s">
        <v>176</v>
      </c>
      <c r="B13" s="50"/>
      <c r="C13" s="50"/>
      <c r="D13" s="90"/>
      <c r="E13" s="105"/>
      <c r="F13" s="105"/>
      <c r="G13" s="50"/>
      <c r="H13" s="106"/>
      <c r="I13" s="50"/>
      <c r="J13" s="1"/>
    </row>
    <row r="14" spans="1:10" ht="23.25">
      <c r="A14" s="9" t="s">
        <v>182</v>
      </c>
      <c r="B14" s="48" t="s">
        <v>183</v>
      </c>
      <c r="C14" s="48" t="s">
        <v>171</v>
      </c>
      <c r="D14" s="9"/>
      <c r="E14" s="103">
        <v>5500</v>
      </c>
      <c r="F14" s="103">
        <v>5500</v>
      </c>
      <c r="G14" s="48" t="s">
        <v>172</v>
      </c>
      <c r="H14" s="104" t="s">
        <v>184</v>
      </c>
      <c r="I14" s="48" t="s">
        <v>175</v>
      </c>
      <c r="J14" s="1"/>
    </row>
    <row r="15" spans="1:10" ht="23.25">
      <c r="A15" s="90"/>
      <c r="B15" s="49"/>
      <c r="C15" s="49"/>
      <c r="D15" s="90"/>
      <c r="E15" s="101"/>
      <c r="F15" s="101"/>
      <c r="G15" s="49"/>
      <c r="H15" s="102"/>
      <c r="I15" s="49"/>
      <c r="J15" s="1"/>
    </row>
    <row r="16" spans="1:10" ht="23.25">
      <c r="A16" s="9" t="s">
        <v>182</v>
      </c>
      <c r="B16" s="48" t="s">
        <v>185</v>
      </c>
      <c r="C16" s="48" t="s">
        <v>171</v>
      </c>
      <c r="D16" s="9"/>
      <c r="E16" s="103">
        <v>5500</v>
      </c>
      <c r="F16" s="103">
        <v>5500</v>
      </c>
      <c r="G16" s="48" t="s">
        <v>172</v>
      </c>
      <c r="H16" s="104" t="s">
        <v>186</v>
      </c>
      <c r="I16" s="48" t="s">
        <v>173</v>
      </c>
      <c r="J16" s="1"/>
    </row>
    <row r="17" spans="1:10" ht="23.25">
      <c r="A17" s="90"/>
      <c r="B17" s="49"/>
      <c r="C17" s="49"/>
      <c r="D17" s="90"/>
      <c r="E17" s="101"/>
      <c r="F17" s="101"/>
      <c r="G17" s="49"/>
      <c r="H17" s="102"/>
      <c r="I17" s="49"/>
      <c r="J17" s="1"/>
    </row>
    <row r="18" spans="1:10" ht="23.25">
      <c r="A18" s="9" t="s">
        <v>187</v>
      </c>
      <c r="B18" s="48" t="s">
        <v>188</v>
      </c>
      <c r="C18" s="48" t="s">
        <v>171</v>
      </c>
      <c r="D18" s="9"/>
      <c r="E18" s="103">
        <v>2450</v>
      </c>
      <c r="F18" s="103">
        <v>2450</v>
      </c>
      <c r="G18" s="48" t="s">
        <v>172</v>
      </c>
      <c r="H18" s="104" t="s">
        <v>189</v>
      </c>
      <c r="I18" s="48" t="s">
        <v>175</v>
      </c>
      <c r="J18" s="1"/>
    </row>
    <row r="19" spans="1:10" ht="23.25">
      <c r="A19" s="90"/>
      <c r="B19" s="49"/>
      <c r="C19" s="49"/>
      <c r="D19" s="90"/>
      <c r="E19" s="101"/>
      <c r="F19" s="101"/>
      <c r="G19" s="49"/>
      <c r="H19" s="102"/>
      <c r="I19" s="49"/>
      <c r="J19" s="1"/>
    </row>
    <row r="20" spans="1:10" ht="23.25">
      <c r="A20" s="9" t="s">
        <v>187</v>
      </c>
      <c r="B20" s="48" t="s">
        <v>234</v>
      </c>
      <c r="C20" s="48" t="s">
        <v>171</v>
      </c>
      <c r="D20" s="9"/>
      <c r="E20" s="103">
        <v>2450</v>
      </c>
      <c r="F20" s="103">
        <v>2450</v>
      </c>
      <c r="G20" s="48" t="s">
        <v>172</v>
      </c>
      <c r="H20" s="104" t="s">
        <v>190</v>
      </c>
      <c r="I20" s="48" t="s">
        <v>173</v>
      </c>
      <c r="J20" s="1"/>
    </row>
    <row r="21" spans="1:10" ht="23.25">
      <c r="A21" s="90"/>
      <c r="B21" s="49"/>
      <c r="C21" s="49"/>
      <c r="D21" s="90"/>
      <c r="E21" s="101"/>
      <c r="F21" s="90"/>
      <c r="G21" s="49"/>
      <c r="H21" s="102"/>
      <c r="I21" s="49"/>
      <c r="J21" s="1"/>
    </row>
    <row r="22" spans="1:10" ht="23.25">
      <c r="A22" s="9" t="s">
        <v>191</v>
      </c>
      <c r="B22" s="48" t="s">
        <v>192</v>
      </c>
      <c r="C22" s="48" t="s">
        <v>193</v>
      </c>
      <c r="D22" s="9"/>
      <c r="E22" s="103">
        <v>17000</v>
      </c>
      <c r="F22" s="103">
        <v>17000</v>
      </c>
      <c r="G22" s="48" t="s">
        <v>172</v>
      </c>
      <c r="H22" s="104" t="s">
        <v>194</v>
      </c>
      <c r="I22" s="48" t="s">
        <v>175</v>
      </c>
      <c r="J22" s="1"/>
    </row>
    <row r="23" spans="1:10" ht="23.25">
      <c r="A23" s="90"/>
      <c r="B23" s="49"/>
      <c r="C23" s="49"/>
      <c r="D23" s="90"/>
      <c r="E23" s="90"/>
      <c r="F23" s="90"/>
      <c r="G23" s="49"/>
      <c r="H23" s="102"/>
      <c r="I23" s="49"/>
      <c r="J23" s="1"/>
    </row>
    <row r="24" spans="1:10" ht="23.25">
      <c r="A24" s="9" t="s">
        <v>195</v>
      </c>
      <c r="B24" s="48" t="s">
        <v>197</v>
      </c>
      <c r="C24" s="48" t="s">
        <v>199</v>
      </c>
      <c r="D24" s="9"/>
      <c r="E24" s="103">
        <v>5000</v>
      </c>
      <c r="F24" s="103">
        <v>20000</v>
      </c>
      <c r="G24" s="48" t="s">
        <v>172</v>
      </c>
      <c r="H24" s="104" t="s">
        <v>200</v>
      </c>
      <c r="I24" s="48" t="s">
        <v>201</v>
      </c>
      <c r="J24" s="1"/>
    </row>
    <row r="25" spans="1:10" ht="23.25">
      <c r="A25" s="90" t="s">
        <v>196</v>
      </c>
      <c r="B25" s="49" t="s">
        <v>198</v>
      </c>
      <c r="C25" s="49"/>
      <c r="D25" s="90"/>
      <c r="E25" s="90"/>
      <c r="F25" s="90"/>
      <c r="G25" s="49"/>
      <c r="H25" s="102"/>
      <c r="I25" s="49"/>
      <c r="J25" s="1"/>
    </row>
    <row r="26" spans="1:10" ht="23.25">
      <c r="A26" s="219"/>
      <c r="B26" s="220"/>
      <c r="C26" s="220"/>
      <c r="D26" s="219"/>
      <c r="E26" s="219"/>
      <c r="F26" s="219"/>
      <c r="G26" s="220"/>
      <c r="H26" s="306"/>
      <c r="I26" s="220"/>
      <c r="J26" s="1"/>
    </row>
    <row r="27" spans="1:10" ht="23.25">
      <c r="A27" s="219"/>
      <c r="B27" s="220"/>
      <c r="C27" s="220"/>
      <c r="D27" s="219"/>
      <c r="E27" s="219"/>
      <c r="F27" s="219"/>
      <c r="G27" s="220"/>
      <c r="H27" s="306"/>
      <c r="I27" s="220"/>
      <c r="J27" s="1"/>
    </row>
    <row r="28" spans="1:10" ht="23.25">
      <c r="A28" s="219"/>
      <c r="B28" s="220"/>
      <c r="C28" s="220"/>
      <c r="D28" s="219"/>
      <c r="E28" s="219"/>
      <c r="F28" s="219"/>
      <c r="G28" s="220"/>
      <c r="H28" s="306"/>
      <c r="I28" s="220"/>
      <c r="J28" s="1"/>
    </row>
    <row r="29" spans="1:10" ht="23.25">
      <c r="A29" s="759" t="s">
        <v>153</v>
      </c>
      <c r="B29" s="759" t="s">
        <v>154</v>
      </c>
      <c r="C29" s="92" t="s">
        <v>155</v>
      </c>
      <c r="D29" s="92" t="s">
        <v>157</v>
      </c>
      <c r="E29" s="92" t="s">
        <v>159</v>
      </c>
      <c r="F29" s="92" t="s">
        <v>162</v>
      </c>
      <c r="G29" s="92" t="s">
        <v>164</v>
      </c>
      <c r="H29" s="92" t="s">
        <v>166</v>
      </c>
      <c r="I29" s="92" t="s">
        <v>168</v>
      </c>
      <c r="J29" s="1"/>
    </row>
    <row r="30" spans="1:10" ht="23.25">
      <c r="A30" s="760"/>
      <c r="B30" s="760"/>
      <c r="C30" s="94" t="s">
        <v>156</v>
      </c>
      <c r="D30" s="94" t="s">
        <v>158</v>
      </c>
      <c r="E30" s="94" t="s">
        <v>160</v>
      </c>
      <c r="F30" s="94" t="s">
        <v>163</v>
      </c>
      <c r="G30" s="94" t="s">
        <v>165</v>
      </c>
      <c r="H30" s="94" t="s">
        <v>167</v>
      </c>
      <c r="I30" s="94"/>
      <c r="J30" s="1"/>
    </row>
    <row r="31" spans="1:10" ht="23.25">
      <c r="A31" s="761"/>
      <c r="B31" s="761"/>
      <c r="C31" s="96"/>
      <c r="D31" s="96"/>
      <c r="E31" s="97" t="s">
        <v>161</v>
      </c>
      <c r="F31" s="97" t="s">
        <v>161</v>
      </c>
      <c r="G31" s="96"/>
      <c r="H31" s="97"/>
      <c r="I31" s="97"/>
      <c r="J31" s="1"/>
    </row>
    <row r="32" spans="1:10" ht="23.25">
      <c r="A32" s="93" t="s">
        <v>220</v>
      </c>
      <c r="B32" s="411"/>
      <c r="C32" s="95"/>
      <c r="D32" s="95"/>
      <c r="E32" s="94"/>
      <c r="F32" s="94"/>
      <c r="G32" s="95"/>
      <c r="H32" s="94"/>
      <c r="I32" s="94"/>
      <c r="J32" s="1"/>
    </row>
    <row r="33" spans="1:10" ht="23.25">
      <c r="A33" s="111" t="s">
        <v>84</v>
      </c>
      <c r="B33" s="411"/>
      <c r="C33" s="95"/>
      <c r="D33" s="95"/>
      <c r="E33" s="94"/>
      <c r="F33" s="94"/>
      <c r="G33" s="95"/>
      <c r="H33" s="94"/>
      <c r="I33" s="94"/>
      <c r="J33" s="1"/>
    </row>
    <row r="34" spans="1:10" ht="23.25">
      <c r="A34" s="314" t="s">
        <v>235</v>
      </c>
      <c r="B34" s="115" t="s">
        <v>236</v>
      </c>
      <c r="C34" s="91" t="s">
        <v>199</v>
      </c>
      <c r="D34" s="89"/>
      <c r="E34" s="116">
        <v>5000</v>
      </c>
      <c r="F34" s="116">
        <v>5000</v>
      </c>
      <c r="G34" s="89" t="s">
        <v>172</v>
      </c>
      <c r="H34" s="91" t="s">
        <v>200</v>
      </c>
      <c r="I34" s="91" t="s">
        <v>201</v>
      </c>
      <c r="J34" s="1"/>
    </row>
    <row r="35" spans="1:10" ht="23.25">
      <c r="A35" s="112"/>
      <c r="B35" s="112"/>
      <c r="C35" s="95"/>
      <c r="D35" s="95"/>
      <c r="E35" s="94"/>
      <c r="F35" s="94"/>
      <c r="G35" s="95"/>
      <c r="H35" s="94"/>
      <c r="I35" s="94"/>
      <c r="J35" s="1"/>
    </row>
    <row r="36" spans="1:10" ht="23.25">
      <c r="A36" s="112"/>
      <c r="B36" s="112"/>
      <c r="C36" s="95"/>
      <c r="D36" s="95"/>
      <c r="E36" s="94"/>
      <c r="F36" s="94"/>
      <c r="G36" s="95"/>
      <c r="H36" s="94"/>
      <c r="I36" s="94"/>
      <c r="J36" s="1"/>
    </row>
    <row r="37" spans="1:10" ht="23.25">
      <c r="A37" s="9" t="s">
        <v>202</v>
      </c>
      <c r="B37" s="9" t="s">
        <v>203</v>
      </c>
      <c r="C37" s="48" t="s">
        <v>206</v>
      </c>
      <c r="D37" s="9"/>
      <c r="E37" s="103">
        <v>1000</v>
      </c>
      <c r="F37" s="103">
        <v>8000</v>
      </c>
      <c r="G37" s="48" t="s">
        <v>172</v>
      </c>
      <c r="H37" s="9" t="s">
        <v>207</v>
      </c>
      <c r="I37" s="48" t="s">
        <v>208</v>
      </c>
      <c r="J37" s="1"/>
    </row>
    <row r="38" spans="1:10" ht="23.25">
      <c r="A38" s="89" t="s">
        <v>205</v>
      </c>
      <c r="B38" s="89" t="s">
        <v>204</v>
      </c>
      <c r="C38" s="89"/>
      <c r="D38" s="89"/>
      <c r="E38" s="89"/>
      <c r="F38" s="89"/>
      <c r="G38" s="89"/>
      <c r="H38" s="89"/>
      <c r="I38" s="91" t="s">
        <v>209</v>
      </c>
      <c r="J38" s="1"/>
    </row>
    <row r="39" spans="1:10" ht="23.25">
      <c r="A39" s="90"/>
      <c r="B39" s="49"/>
      <c r="C39" s="49"/>
      <c r="D39" s="90"/>
      <c r="E39" s="101"/>
      <c r="F39" s="101"/>
      <c r="G39" s="49"/>
      <c r="H39" s="102"/>
      <c r="I39" s="49"/>
      <c r="J39" s="1"/>
    </row>
    <row r="40" spans="1:10" ht="23.25">
      <c r="A40" s="9" t="s">
        <v>202</v>
      </c>
      <c r="B40" s="48" t="s">
        <v>211</v>
      </c>
      <c r="C40" s="48" t="s">
        <v>206</v>
      </c>
      <c r="D40" s="9"/>
      <c r="E40" s="103">
        <v>3500</v>
      </c>
      <c r="F40" s="103">
        <v>7000</v>
      </c>
      <c r="G40" s="48" t="s">
        <v>172</v>
      </c>
      <c r="H40" s="104" t="s">
        <v>207</v>
      </c>
      <c r="I40" s="48" t="s">
        <v>208</v>
      </c>
      <c r="J40" s="1"/>
    </row>
    <row r="41" spans="1:10" ht="23.25">
      <c r="A41" s="89" t="s">
        <v>210</v>
      </c>
      <c r="B41" s="91" t="s">
        <v>212</v>
      </c>
      <c r="C41" s="91"/>
      <c r="D41" s="89"/>
      <c r="E41" s="99"/>
      <c r="F41" s="99"/>
      <c r="G41" s="91"/>
      <c r="H41" s="100"/>
      <c r="I41" s="91" t="s">
        <v>209</v>
      </c>
      <c r="J41" s="1"/>
    </row>
    <row r="42" spans="1:10" ht="23.25">
      <c r="A42" s="90"/>
      <c r="B42" s="49"/>
      <c r="C42" s="49"/>
      <c r="D42" s="90"/>
      <c r="E42" s="101"/>
      <c r="F42" s="101"/>
      <c r="G42" s="49"/>
      <c r="H42" s="102"/>
      <c r="I42" s="49"/>
      <c r="J42" s="1"/>
    </row>
    <row r="43" spans="1:10" ht="23.25">
      <c r="A43" s="9" t="s">
        <v>169</v>
      </c>
      <c r="B43" s="48" t="s">
        <v>213</v>
      </c>
      <c r="C43" s="48" t="s">
        <v>214</v>
      </c>
      <c r="D43" s="9"/>
      <c r="E43" s="103">
        <v>25800</v>
      </c>
      <c r="F43" s="103">
        <v>25800</v>
      </c>
      <c r="G43" s="48" t="s">
        <v>172</v>
      </c>
      <c r="H43" s="104" t="s">
        <v>215</v>
      </c>
      <c r="I43" s="48" t="s">
        <v>179</v>
      </c>
      <c r="J43" s="1"/>
    </row>
    <row r="44" spans="1:10" ht="23.25">
      <c r="A44" s="90"/>
      <c r="B44" s="50"/>
      <c r="C44" s="50"/>
      <c r="D44" s="90"/>
      <c r="E44" s="105"/>
      <c r="F44" s="105"/>
      <c r="G44" s="50"/>
      <c r="H44" s="106"/>
      <c r="I44" s="50"/>
      <c r="J44" s="1"/>
    </row>
    <row r="45" spans="1:10" ht="23.25">
      <c r="A45" s="9" t="s">
        <v>182</v>
      </c>
      <c r="B45" s="48" t="s">
        <v>216</v>
      </c>
      <c r="C45" s="48" t="s">
        <v>214</v>
      </c>
      <c r="D45" s="9"/>
      <c r="E45" s="103">
        <v>5500</v>
      </c>
      <c r="F45" s="103">
        <v>5500</v>
      </c>
      <c r="G45" s="48" t="s">
        <v>172</v>
      </c>
      <c r="H45" s="104" t="s">
        <v>217</v>
      </c>
      <c r="I45" s="48" t="s">
        <v>179</v>
      </c>
    </row>
    <row r="46" spans="1:10" ht="23.25">
      <c r="A46" s="90"/>
      <c r="B46" s="49"/>
      <c r="C46" s="49"/>
      <c r="D46" s="90"/>
      <c r="E46" s="101"/>
      <c r="F46" s="101"/>
      <c r="G46" s="49"/>
      <c r="H46" s="102"/>
      <c r="I46" s="49"/>
    </row>
    <row r="47" spans="1:10" ht="23.25">
      <c r="A47" s="9" t="s">
        <v>187</v>
      </c>
      <c r="B47" s="48" t="s">
        <v>218</v>
      </c>
      <c r="C47" s="48" t="s">
        <v>214</v>
      </c>
      <c r="D47" s="9"/>
      <c r="E47" s="103">
        <v>2450</v>
      </c>
      <c r="F47" s="103">
        <v>2450</v>
      </c>
      <c r="G47" s="48" t="s">
        <v>172</v>
      </c>
      <c r="H47" s="104" t="s">
        <v>219</v>
      </c>
      <c r="I47" s="48" t="s">
        <v>179</v>
      </c>
    </row>
    <row r="48" spans="1:10" ht="23.25">
      <c r="A48" s="90"/>
      <c r="B48" s="49"/>
      <c r="C48" s="49"/>
      <c r="D48" s="90"/>
      <c r="E48" s="101"/>
      <c r="F48" s="101" t="s">
        <v>546</v>
      </c>
      <c r="G48" s="49"/>
      <c r="H48" s="102"/>
      <c r="I48" s="49"/>
    </row>
    <row r="49" spans="1:9" ht="23.25">
      <c r="A49" s="1"/>
      <c r="B49" s="2"/>
      <c r="C49" s="2"/>
      <c r="D49" s="1"/>
      <c r="E49" s="88"/>
      <c r="F49" s="88"/>
      <c r="G49" s="2"/>
      <c r="H49" s="98"/>
      <c r="I49" s="2"/>
    </row>
    <row r="50" spans="1:9" ht="23.25">
      <c r="A50" s="1"/>
      <c r="B50" s="2"/>
      <c r="C50" s="2"/>
      <c r="D50" s="1"/>
      <c r="E50" s="88"/>
      <c r="F50" s="88"/>
      <c r="G50" s="2"/>
      <c r="H50" s="98"/>
      <c r="I50" s="2"/>
    </row>
    <row r="51" spans="1:9" ht="23.25">
      <c r="A51" s="759" t="s">
        <v>153</v>
      </c>
      <c r="B51" s="759" t="s">
        <v>154</v>
      </c>
      <c r="C51" s="92" t="s">
        <v>155</v>
      </c>
      <c r="D51" s="92" t="s">
        <v>157</v>
      </c>
      <c r="E51" s="92" t="s">
        <v>159</v>
      </c>
      <c r="F51" s="92" t="s">
        <v>162</v>
      </c>
      <c r="G51" s="92" t="s">
        <v>164</v>
      </c>
      <c r="H51" s="92" t="s">
        <v>166</v>
      </c>
      <c r="I51" s="92" t="s">
        <v>168</v>
      </c>
    </row>
    <row r="52" spans="1:9" ht="23.25">
      <c r="A52" s="760"/>
      <c r="B52" s="760"/>
      <c r="C52" s="94" t="s">
        <v>156</v>
      </c>
      <c r="D52" s="94" t="s">
        <v>158</v>
      </c>
      <c r="E52" s="94" t="s">
        <v>160</v>
      </c>
      <c r="F52" s="94" t="s">
        <v>163</v>
      </c>
      <c r="G52" s="94" t="s">
        <v>165</v>
      </c>
      <c r="H52" s="94" t="s">
        <v>167</v>
      </c>
      <c r="I52" s="95"/>
    </row>
    <row r="53" spans="1:9" ht="23.25">
      <c r="A53" s="761"/>
      <c r="B53" s="761"/>
      <c r="C53" s="96"/>
      <c r="D53" s="96"/>
      <c r="E53" s="97" t="s">
        <v>161</v>
      </c>
      <c r="F53" s="97" t="s">
        <v>161</v>
      </c>
      <c r="G53" s="96"/>
      <c r="H53" s="97"/>
      <c r="I53" s="96"/>
    </row>
    <row r="54" spans="1:9" ht="23.25">
      <c r="A54" s="92" t="s">
        <v>220</v>
      </c>
      <c r="B54" s="9"/>
      <c r="C54" s="9"/>
      <c r="D54" s="9"/>
      <c r="E54" s="9"/>
      <c r="F54" s="9"/>
      <c r="G54" s="9"/>
      <c r="H54" s="9"/>
      <c r="I54" s="9"/>
    </row>
    <row r="55" spans="1:9" ht="23.25">
      <c r="A55" s="329" t="s">
        <v>74</v>
      </c>
      <c r="B55" s="89"/>
      <c r="C55" s="89"/>
      <c r="D55" s="89"/>
      <c r="E55" s="89"/>
      <c r="F55" s="89"/>
      <c r="G55" s="89"/>
      <c r="H55" s="89"/>
      <c r="I55" s="89"/>
    </row>
    <row r="56" spans="1:9" ht="23.25">
      <c r="A56" s="89" t="s">
        <v>221</v>
      </c>
      <c r="B56" s="91" t="s">
        <v>228</v>
      </c>
      <c r="C56" s="91" t="s">
        <v>230</v>
      </c>
      <c r="D56" s="89"/>
      <c r="E56" s="99">
        <v>286000</v>
      </c>
      <c r="F56" s="99">
        <v>286000</v>
      </c>
      <c r="G56" s="91" t="s">
        <v>226</v>
      </c>
      <c r="H56" s="100" t="s">
        <v>227</v>
      </c>
      <c r="I56" s="91" t="s">
        <v>208</v>
      </c>
    </row>
    <row r="57" spans="1:9" ht="23.25">
      <c r="A57" s="89" t="s">
        <v>222</v>
      </c>
      <c r="B57" s="91"/>
      <c r="C57" s="91"/>
      <c r="D57" s="89"/>
      <c r="E57" s="99"/>
      <c r="F57" s="99"/>
      <c r="G57" s="91"/>
      <c r="H57" s="100"/>
      <c r="I57" s="91" t="s">
        <v>209</v>
      </c>
    </row>
    <row r="58" spans="1:9" ht="23.25">
      <c r="A58" s="107" t="s">
        <v>223</v>
      </c>
      <c r="B58" s="105"/>
      <c r="C58" s="105"/>
      <c r="D58" s="105"/>
      <c r="E58" s="105"/>
      <c r="F58" s="105"/>
      <c r="G58" s="105"/>
      <c r="H58" s="105"/>
      <c r="I58" s="105"/>
    </row>
    <row r="59" spans="1:9" ht="23.25">
      <c r="A59" s="108" t="s">
        <v>224</v>
      </c>
      <c r="B59" s="48" t="s">
        <v>231</v>
      </c>
      <c r="C59" s="48" t="s">
        <v>229</v>
      </c>
      <c r="D59" s="109"/>
      <c r="E59" s="103">
        <v>220000</v>
      </c>
      <c r="F59" s="103">
        <v>220000</v>
      </c>
      <c r="G59" s="110" t="s">
        <v>226</v>
      </c>
      <c r="H59" s="103" t="s">
        <v>232</v>
      </c>
      <c r="I59" s="110" t="s">
        <v>208</v>
      </c>
    </row>
    <row r="60" spans="1:9" ht="23.25">
      <c r="A60" s="310" t="s">
        <v>225</v>
      </c>
      <c r="B60" s="313"/>
      <c r="C60" s="311"/>
      <c r="D60" s="311"/>
      <c r="E60" s="311"/>
      <c r="F60" s="311"/>
      <c r="G60" s="311"/>
      <c r="H60" s="311"/>
      <c r="I60" s="91" t="s">
        <v>209</v>
      </c>
    </row>
    <row r="61" spans="1:9" ht="23.25">
      <c r="A61" s="107"/>
      <c r="B61" s="105"/>
      <c r="C61" s="105"/>
      <c r="D61" s="105"/>
      <c r="E61" s="105"/>
      <c r="F61" s="105"/>
      <c r="G61" s="105"/>
      <c r="H61" s="105"/>
      <c r="I61" s="49"/>
    </row>
    <row r="62" spans="1:9" ht="23.25">
      <c r="A62" s="312" t="s">
        <v>406</v>
      </c>
      <c r="B62" s="115"/>
      <c r="C62" s="91"/>
      <c r="D62" s="89"/>
      <c r="E62" s="116"/>
      <c r="F62" s="116"/>
      <c r="G62" s="89"/>
      <c r="H62" s="91"/>
      <c r="I62" s="91"/>
    </row>
    <row r="63" spans="1:9" ht="23.25">
      <c r="A63" s="330" t="s">
        <v>84</v>
      </c>
      <c r="B63" s="315"/>
      <c r="C63" s="95"/>
      <c r="D63" s="95"/>
      <c r="E63" s="94"/>
      <c r="F63" s="94"/>
      <c r="G63" s="89"/>
      <c r="H63" s="91"/>
      <c r="I63" s="94"/>
    </row>
    <row r="64" spans="1:9" ht="23.25">
      <c r="A64" s="314" t="s">
        <v>407</v>
      </c>
      <c r="B64" s="115" t="s">
        <v>411</v>
      </c>
      <c r="C64" s="303" t="s">
        <v>408</v>
      </c>
      <c r="D64" s="95"/>
      <c r="E64" s="116">
        <v>38000</v>
      </c>
      <c r="F64" s="116">
        <v>38000</v>
      </c>
      <c r="G64" s="49" t="s">
        <v>172</v>
      </c>
      <c r="H64" s="91" t="s">
        <v>409</v>
      </c>
      <c r="I64" s="91" t="s">
        <v>179</v>
      </c>
    </row>
    <row r="65" spans="1:9" ht="23.25">
      <c r="A65" s="3" t="s">
        <v>410</v>
      </c>
      <c r="B65" s="6" t="s">
        <v>412</v>
      </c>
      <c r="C65" s="117" t="s">
        <v>413</v>
      </c>
      <c r="D65" s="3"/>
      <c r="E65" s="5">
        <v>896000</v>
      </c>
      <c r="F65" s="5">
        <v>896000</v>
      </c>
      <c r="G65" s="49" t="s">
        <v>172</v>
      </c>
      <c r="H65" s="6" t="s">
        <v>414</v>
      </c>
      <c r="I65" s="6" t="s">
        <v>173</v>
      </c>
    </row>
    <row r="66" spans="1:9" ht="23.25">
      <c r="A66" s="3" t="s">
        <v>415</v>
      </c>
      <c r="B66" s="6" t="s">
        <v>416</v>
      </c>
      <c r="C66" s="117" t="s">
        <v>417</v>
      </c>
      <c r="D66" s="3"/>
      <c r="E66" s="5">
        <v>98200</v>
      </c>
      <c r="F66" s="5">
        <v>98200</v>
      </c>
      <c r="G66" s="6" t="s">
        <v>172</v>
      </c>
      <c r="H66" s="6" t="s">
        <v>418</v>
      </c>
      <c r="I66" s="6" t="s">
        <v>173</v>
      </c>
    </row>
    <row r="67" spans="1:9" ht="23.25">
      <c r="A67" s="90" t="s">
        <v>419</v>
      </c>
      <c r="B67" s="49" t="s">
        <v>420</v>
      </c>
      <c r="C67" s="316" t="s">
        <v>421</v>
      </c>
      <c r="D67" s="90"/>
      <c r="E67" s="101">
        <v>21700</v>
      </c>
      <c r="F67" s="101">
        <v>21700</v>
      </c>
      <c r="G67" s="6" t="s">
        <v>172</v>
      </c>
      <c r="H67" s="6" t="s">
        <v>422</v>
      </c>
      <c r="I67" s="6" t="s">
        <v>173</v>
      </c>
    </row>
    <row r="68" spans="1:9" ht="23.25">
      <c r="A68" s="9" t="s">
        <v>423</v>
      </c>
      <c r="B68" s="48" t="s">
        <v>424</v>
      </c>
      <c r="C68" s="307" t="s">
        <v>433</v>
      </c>
      <c r="D68" s="9"/>
      <c r="E68" s="103">
        <v>40000</v>
      </c>
      <c r="F68" s="103">
        <v>40000</v>
      </c>
      <c r="G68" s="48" t="s">
        <v>172</v>
      </c>
      <c r="H68" s="48" t="s">
        <v>425</v>
      </c>
      <c r="I68" s="48" t="s">
        <v>173</v>
      </c>
    </row>
    <row r="69" spans="1:9" ht="23.25">
      <c r="A69" s="90"/>
      <c r="B69" s="49" t="s">
        <v>426</v>
      </c>
      <c r="C69" s="49"/>
      <c r="D69" s="90"/>
      <c r="E69" s="101"/>
      <c r="F69" s="101"/>
      <c r="G69" s="49"/>
      <c r="H69" s="102"/>
      <c r="I69" s="49"/>
    </row>
    <row r="70" spans="1:9" ht="23.25">
      <c r="A70" s="90" t="s">
        <v>427</v>
      </c>
      <c r="B70" s="49" t="s">
        <v>428</v>
      </c>
      <c r="C70" s="316" t="s">
        <v>429</v>
      </c>
      <c r="D70" s="90"/>
      <c r="E70" s="101">
        <v>4200</v>
      </c>
      <c r="F70" s="101">
        <v>4200</v>
      </c>
      <c r="G70" s="48" t="s">
        <v>172</v>
      </c>
      <c r="H70" s="49" t="s">
        <v>430</v>
      </c>
      <c r="I70" s="48" t="s">
        <v>173</v>
      </c>
    </row>
    <row r="71" spans="1:9" ht="23.25">
      <c r="A71" s="9" t="s">
        <v>431</v>
      </c>
      <c r="B71" s="48" t="s">
        <v>432</v>
      </c>
      <c r="C71" s="307" t="s">
        <v>433</v>
      </c>
      <c r="D71" s="9"/>
      <c r="E71" s="103">
        <v>60000</v>
      </c>
      <c r="F71" s="103">
        <v>60000</v>
      </c>
      <c r="G71" s="48" t="s">
        <v>172</v>
      </c>
      <c r="H71" s="48" t="s">
        <v>434</v>
      </c>
      <c r="I71" s="48" t="s">
        <v>173</v>
      </c>
    </row>
    <row r="72" spans="1:9" ht="23.25">
      <c r="A72" s="90"/>
      <c r="B72" s="49" t="s">
        <v>435</v>
      </c>
      <c r="C72" s="49"/>
      <c r="D72" s="90"/>
      <c r="E72" s="90"/>
      <c r="F72" s="90"/>
      <c r="G72" s="49"/>
      <c r="H72" s="102"/>
      <c r="I72" s="49"/>
    </row>
    <row r="73" spans="1:9" ht="23.25">
      <c r="A73" s="9" t="s">
        <v>436</v>
      </c>
      <c r="B73" s="48" t="s">
        <v>438</v>
      </c>
      <c r="C73" s="307" t="s">
        <v>443</v>
      </c>
      <c r="D73" s="9"/>
      <c r="E73" s="103">
        <v>68100</v>
      </c>
      <c r="F73" s="103">
        <v>68100</v>
      </c>
      <c r="G73" s="48" t="s">
        <v>172</v>
      </c>
      <c r="H73" s="104" t="s">
        <v>440</v>
      </c>
      <c r="I73" s="48" t="s">
        <v>173</v>
      </c>
    </row>
    <row r="74" spans="1:9" ht="23.25">
      <c r="A74" s="90" t="s">
        <v>437</v>
      </c>
      <c r="B74" s="49" t="s">
        <v>439</v>
      </c>
      <c r="C74" s="49"/>
      <c r="D74" s="90"/>
      <c r="E74" s="101"/>
      <c r="F74" s="101"/>
      <c r="G74" s="49"/>
      <c r="H74" s="102"/>
      <c r="I74" s="49"/>
    </row>
    <row r="75" spans="1:9" ht="23.25">
      <c r="A75" s="90" t="s">
        <v>441</v>
      </c>
      <c r="B75" s="49" t="s">
        <v>442</v>
      </c>
      <c r="C75" s="316" t="s">
        <v>444</v>
      </c>
      <c r="D75" s="90"/>
      <c r="E75" s="101">
        <v>304000</v>
      </c>
      <c r="F75" s="101">
        <v>304000</v>
      </c>
      <c r="G75" s="6" t="s">
        <v>226</v>
      </c>
      <c r="H75" s="49" t="s">
        <v>445</v>
      </c>
      <c r="I75" s="6" t="s">
        <v>173</v>
      </c>
    </row>
    <row r="76" spans="1:9" ht="23.25">
      <c r="A76" s="219"/>
      <c r="B76" s="220"/>
      <c r="C76" s="220"/>
      <c r="D76" s="219"/>
      <c r="E76" s="305"/>
      <c r="F76" s="305"/>
      <c r="G76" s="220"/>
      <c r="H76" s="306"/>
      <c r="I76" s="331"/>
    </row>
    <row r="77" spans="1:9" ht="23.25">
      <c r="A77" s="759" t="s">
        <v>153</v>
      </c>
      <c r="B77" s="759" t="s">
        <v>154</v>
      </c>
      <c r="C77" s="92" t="s">
        <v>155</v>
      </c>
      <c r="D77" s="92" t="s">
        <v>157</v>
      </c>
      <c r="E77" s="92" t="s">
        <v>159</v>
      </c>
      <c r="F77" s="92" t="s">
        <v>162</v>
      </c>
      <c r="G77" s="92" t="s">
        <v>164</v>
      </c>
      <c r="H77" s="92" t="s">
        <v>166</v>
      </c>
      <c r="I77" s="92" t="s">
        <v>168</v>
      </c>
    </row>
    <row r="78" spans="1:9" ht="23.25">
      <c r="A78" s="760"/>
      <c r="B78" s="760"/>
      <c r="C78" s="94" t="s">
        <v>156</v>
      </c>
      <c r="D78" s="94" t="s">
        <v>158</v>
      </c>
      <c r="E78" s="94" t="s">
        <v>160</v>
      </c>
      <c r="F78" s="94" t="s">
        <v>163</v>
      </c>
      <c r="G78" s="94" t="s">
        <v>165</v>
      </c>
      <c r="H78" s="94" t="s">
        <v>167</v>
      </c>
      <c r="I78" s="95"/>
    </row>
    <row r="79" spans="1:9" ht="23.25">
      <c r="A79" s="761"/>
      <c r="B79" s="761"/>
      <c r="C79" s="96"/>
      <c r="D79" s="96"/>
      <c r="E79" s="97" t="s">
        <v>161</v>
      </c>
      <c r="F79" s="97" t="s">
        <v>161</v>
      </c>
      <c r="G79" s="96"/>
      <c r="H79" s="97"/>
      <c r="I79" s="96"/>
    </row>
    <row r="80" spans="1:9" ht="23.25">
      <c r="A80" s="92" t="s">
        <v>406</v>
      </c>
      <c r="B80" s="9"/>
      <c r="C80" s="9"/>
      <c r="D80" s="9"/>
      <c r="E80" s="9"/>
      <c r="F80" s="9"/>
      <c r="G80" s="9"/>
      <c r="H80" s="9"/>
      <c r="I80" s="9"/>
    </row>
    <row r="81" spans="1:9" ht="23.25">
      <c r="A81" s="329" t="s">
        <v>74</v>
      </c>
      <c r="B81" s="89"/>
      <c r="C81" s="89"/>
      <c r="D81" s="89"/>
      <c r="E81" s="89"/>
      <c r="F81" s="89"/>
      <c r="G81" s="89"/>
      <c r="H81" s="89"/>
      <c r="I81" s="89"/>
    </row>
    <row r="82" spans="1:9" ht="23.25">
      <c r="A82" s="89" t="s">
        <v>446</v>
      </c>
      <c r="B82" s="91" t="s">
        <v>447</v>
      </c>
      <c r="C82" s="308" t="s">
        <v>448</v>
      </c>
      <c r="D82" s="89"/>
      <c r="E82" s="99">
        <v>550000</v>
      </c>
      <c r="F82" s="99">
        <v>550000</v>
      </c>
      <c r="G82" s="91" t="s">
        <v>226</v>
      </c>
      <c r="H82" s="91" t="s">
        <v>456</v>
      </c>
      <c r="I82" s="91" t="s">
        <v>175</v>
      </c>
    </row>
    <row r="83" spans="1:9" ht="23.25">
      <c r="A83" s="89"/>
      <c r="B83" s="91"/>
      <c r="C83" s="308" t="s">
        <v>449</v>
      </c>
      <c r="D83" s="89"/>
      <c r="E83" s="99">
        <v>198500</v>
      </c>
      <c r="F83" s="99">
        <v>198500</v>
      </c>
      <c r="G83" s="91"/>
      <c r="H83" s="91" t="s">
        <v>450</v>
      </c>
      <c r="I83" s="91"/>
    </row>
    <row r="84" spans="1:9" ht="23.25">
      <c r="A84" s="107"/>
      <c r="B84" s="105"/>
      <c r="C84" s="105"/>
      <c r="D84" s="105"/>
      <c r="E84" s="105"/>
      <c r="F84" s="105"/>
      <c r="G84" s="105"/>
      <c r="H84" s="105"/>
      <c r="I84" s="105"/>
    </row>
    <row r="85" spans="1:9" ht="23.25">
      <c r="A85" s="108" t="s">
        <v>451</v>
      </c>
      <c r="B85" s="48" t="s">
        <v>453</v>
      </c>
      <c r="C85" s="304" t="s">
        <v>454</v>
      </c>
      <c r="D85" s="109"/>
      <c r="E85" s="103">
        <v>862000</v>
      </c>
      <c r="F85" s="103">
        <v>862000</v>
      </c>
      <c r="G85" s="110" t="s">
        <v>226</v>
      </c>
      <c r="H85" s="103" t="s">
        <v>455</v>
      </c>
      <c r="I85" s="110" t="s">
        <v>175</v>
      </c>
    </row>
    <row r="86" spans="1:9" ht="23.25">
      <c r="A86" s="310" t="s">
        <v>452</v>
      </c>
      <c r="B86" s="313"/>
      <c r="C86" s="311"/>
      <c r="D86" s="311"/>
      <c r="E86" s="311"/>
      <c r="F86" s="311"/>
      <c r="G86" s="311"/>
      <c r="H86" s="311"/>
      <c r="I86" s="91"/>
    </row>
    <row r="87" spans="1:9" ht="23.25">
      <c r="A87" s="107"/>
      <c r="B87" s="105"/>
      <c r="C87" s="105"/>
      <c r="D87" s="105"/>
      <c r="E87" s="105"/>
      <c r="F87" s="105"/>
      <c r="G87" s="105"/>
      <c r="H87" s="105"/>
      <c r="I87" s="49"/>
    </row>
    <row r="88" spans="1:9" ht="23.25">
      <c r="A88" s="115" t="s">
        <v>457</v>
      </c>
      <c r="B88" s="115" t="s">
        <v>460</v>
      </c>
      <c r="C88" s="308" t="s">
        <v>461</v>
      </c>
      <c r="D88" s="89"/>
      <c r="E88" s="116">
        <v>26450000</v>
      </c>
      <c r="F88" s="116">
        <v>26450000</v>
      </c>
      <c r="G88" s="89" t="s">
        <v>462</v>
      </c>
      <c r="H88" s="91" t="s">
        <v>465</v>
      </c>
      <c r="I88" s="91" t="s">
        <v>175</v>
      </c>
    </row>
    <row r="89" spans="1:9" ht="23.25">
      <c r="A89" s="115" t="s">
        <v>458</v>
      </c>
      <c r="B89" s="315"/>
      <c r="C89" s="95"/>
      <c r="D89" s="95"/>
      <c r="E89" s="94"/>
      <c r="F89" s="94"/>
      <c r="G89" s="89" t="s">
        <v>463</v>
      </c>
      <c r="H89" s="91"/>
      <c r="I89" s="94"/>
    </row>
    <row r="90" spans="1:9" ht="23.25">
      <c r="A90" s="314" t="s">
        <v>459</v>
      </c>
      <c r="B90" s="115"/>
      <c r="C90" s="303"/>
      <c r="D90" s="95"/>
      <c r="E90" s="116"/>
      <c r="F90" s="116"/>
      <c r="G90" s="49" t="s">
        <v>464</v>
      </c>
      <c r="H90" s="91"/>
      <c r="I90" s="49"/>
    </row>
    <row r="91" spans="1:9" ht="23.25">
      <c r="A91" s="9" t="s">
        <v>466</v>
      </c>
      <c r="B91" s="48" t="s">
        <v>467</v>
      </c>
      <c r="C91" s="307" t="s">
        <v>468</v>
      </c>
      <c r="D91" s="9"/>
      <c r="E91" s="103">
        <v>95600</v>
      </c>
      <c r="F91" s="103">
        <v>95600</v>
      </c>
      <c r="G91" s="91" t="s">
        <v>172</v>
      </c>
      <c r="H91" s="48" t="s">
        <v>469</v>
      </c>
      <c r="I91" s="91" t="s">
        <v>173</v>
      </c>
    </row>
    <row r="92" spans="1:9" ht="23.25">
      <c r="A92" s="89"/>
      <c r="B92" s="91"/>
      <c r="C92" s="308"/>
      <c r="D92" s="89"/>
      <c r="E92" s="99"/>
      <c r="F92" s="99"/>
      <c r="G92" s="91"/>
      <c r="H92" s="91"/>
      <c r="I92" s="94"/>
    </row>
    <row r="93" spans="1:9" ht="23.25">
      <c r="A93" s="90"/>
      <c r="B93" s="49"/>
      <c r="C93" s="316"/>
      <c r="D93" s="90"/>
      <c r="E93" s="101"/>
      <c r="F93" s="101"/>
      <c r="G93" s="49"/>
      <c r="H93" s="49"/>
      <c r="I93" s="49"/>
    </row>
    <row r="94" spans="1:9" ht="23.25">
      <c r="A94" s="9" t="s">
        <v>470</v>
      </c>
      <c r="B94" s="48" t="s">
        <v>474</v>
      </c>
      <c r="C94" s="307" t="s">
        <v>477</v>
      </c>
      <c r="D94" s="9"/>
      <c r="E94" s="103">
        <v>37158</v>
      </c>
      <c r="F94" s="103">
        <v>37158</v>
      </c>
      <c r="G94" s="91" t="s">
        <v>172</v>
      </c>
      <c r="H94" s="48" t="s">
        <v>478</v>
      </c>
      <c r="I94" s="48"/>
    </row>
    <row r="95" spans="1:9" ht="23.25">
      <c r="A95" s="320" t="s">
        <v>471</v>
      </c>
      <c r="B95" s="91" t="s">
        <v>475</v>
      </c>
      <c r="C95" s="91"/>
      <c r="D95" s="89"/>
      <c r="E95" s="99"/>
      <c r="F95" s="99"/>
      <c r="G95" s="91"/>
      <c r="H95" s="100"/>
      <c r="I95" s="91"/>
    </row>
    <row r="96" spans="1:9" ht="23.25">
      <c r="A96" s="89" t="s">
        <v>472</v>
      </c>
      <c r="B96" s="91" t="s">
        <v>476</v>
      </c>
      <c r="C96" s="308"/>
      <c r="D96" s="89"/>
      <c r="E96" s="99"/>
      <c r="F96" s="99"/>
      <c r="G96" s="91"/>
      <c r="H96" s="91"/>
      <c r="I96" s="91"/>
    </row>
    <row r="97" spans="1:9" ht="23.25">
      <c r="A97" s="89" t="s">
        <v>473</v>
      </c>
      <c r="B97" s="91"/>
      <c r="C97" s="308"/>
      <c r="D97" s="89"/>
      <c r="E97" s="99"/>
      <c r="F97" s="99"/>
      <c r="G97" s="91"/>
      <c r="H97" s="91"/>
      <c r="I97" s="91"/>
    </row>
    <row r="98" spans="1:9" ht="23.25">
      <c r="A98" s="90"/>
      <c r="B98" s="49"/>
      <c r="C98" s="49"/>
      <c r="D98" s="90"/>
      <c r="E98" s="90"/>
      <c r="F98" s="90"/>
      <c r="G98" s="49"/>
      <c r="H98" s="102"/>
      <c r="I98" s="49"/>
    </row>
    <row r="99" spans="1:9" ht="23.25">
      <c r="A99" s="319" t="s">
        <v>479</v>
      </c>
      <c r="B99" s="48"/>
      <c r="C99" s="307"/>
      <c r="D99" s="9"/>
      <c r="E99" s="103">
        <v>64182</v>
      </c>
      <c r="F99" s="103">
        <v>64182</v>
      </c>
      <c r="G99" s="91" t="s">
        <v>172</v>
      </c>
      <c r="H99" s="48" t="s">
        <v>481</v>
      </c>
      <c r="I99" s="48"/>
    </row>
    <row r="100" spans="1:9" ht="23.25">
      <c r="A100" s="90" t="s">
        <v>480</v>
      </c>
      <c r="B100" s="102"/>
      <c r="C100" s="316"/>
      <c r="D100" s="90"/>
      <c r="E100" s="101"/>
      <c r="F100" s="101"/>
      <c r="G100" s="49"/>
      <c r="H100" s="102"/>
      <c r="I100" s="49"/>
    </row>
    <row r="101" spans="1:9" ht="23.25">
      <c r="A101" s="219"/>
      <c r="B101" s="220"/>
      <c r="C101" s="338"/>
      <c r="D101" s="219"/>
      <c r="E101" s="305"/>
      <c r="F101" s="305"/>
      <c r="G101" s="220"/>
      <c r="H101" s="306"/>
      <c r="I101" s="220"/>
    </row>
    <row r="102" spans="1:9" ht="23.25">
      <c r="A102" s="759" t="s">
        <v>153</v>
      </c>
      <c r="B102" s="759" t="s">
        <v>154</v>
      </c>
      <c r="C102" s="92" t="s">
        <v>155</v>
      </c>
      <c r="D102" s="92" t="s">
        <v>157</v>
      </c>
      <c r="E102" s="92" t="s">
        <v>159</v>
      </c>
      <c r="F102" s="92" t="s">
        <v>162</v>
      </c>
      <c r="G102" s="92" t="s">
        <v>164</v>
      </c>
      <c r="H102" s="92" t="s">
        <v>166</v>
      </c>
      <c r="I102" s="92" t="s">
        <v>168</v>
      </c>
    </row>
    <row r="103" spans="1:9" ht="23.25">
      <c r="A103" s="760"/>
      <c r="B103" s="760"/>
      <c r="C103" s="94" t="s">
        <v>156</v>
      </c>
      <c r="D103" s="94" t="s">
        <v>158</v>
      </c>
      <c r="E103" s="94" t="s">
        <v>160</v>
      </c>
      <c r="F103" s="94" t="s">
        <v>163</v>
      </c>
      <c r="G103" s="94" t="s">
        <v>165</v>
      </c>
      <c r="H103" s="94" t="s">
        <v>167</v>
      </c>
      <c r="I103" s="95"/>
    </row>
    <row r="104" spans="1:9" ht="23.25">
      <c r="A104" s="761"/>
      <c r="B104" s="761"/>
      <c r="C104" s="96"/>
      <c r="D104" s="96"/>
      <c r="E104" s="97" t="s">
        <v>161</v>
      </c>
      <c r="F104" s="97" t="s">
        <v>161</v>
      </c>
      <c r="G104" s="96"/>
      <c r="H104" s="97"/>
      <c r="I104" s="96"/>
    </row>
    <row r="105" spans="1:9" ht="23.25">
      <c r="A105" s="92" t="s">
        <v>406</v>
      </c>
      <c r="B105" s="9"/>
      <c r="C105" s="9"/>
      <c r="D105" s="9"/>
      <c r="E105" s="9"/>
      <c r="F105" s="9"/>
      <c r="G105" s="9"/>
      <c r="H105" s="9"/>
      <c r="I105" s="9"/>
    </row>
    <row r="106" spans="1:9" ht="23.25">
      <c r="A106" s="111" t="s">
        <v>74</v>
      </c>
      <c r="B106" s="89"/>
      <c r="C106" s="89"/>
      <c r="D106" s="89"/>
      <c r="E106" s="89"/>
      <c r="F106" s="89"/>
      <c r="G106" s="89"/>
      <c r="H106" s="89"/>
      <c r="I106" s="89"/>
    </row>
    <row r="107" spans="1:9" ht="23.25">
      <c r="A107" s="320" t="s">
        <v>482</v>
      </c>
      <c r="B107" s="91" t="s">
        <v>474</v>
      </c>
      <c r="C107" s="308" t="s">
        <v>477</v>
      </c>
      <c r="D107" s="89"/>
      <c r="E107" s="99">
        <v>87828</v>
      </c>
      <c r="F107" s="99">
        <v>87828</v>
      </c>
      <c r="G107" s="91" t="s">
        <v>172</v>
      </c>
      <c r="H107" s="91" t="s">
        <v>484</v>
      </c>
      <c r="I107" s="91"/>
    </row>
    <row r="108" spans="1:9" ht="23.25">
      <c r="A108" s="89" t="s">
        <v>483</v>
      </c>
      <c r="B108" s="91" t="s">
        <v>475</v>
      </c>
      <c r="C108" s="308"/>
      <c r="D108" s="89"/>
      <c r="E108" s="99"/>
      <c r="F108" s="99"/>
      <c r="G108" s="91"/>
      <c r="H108" s="91"/>
      <c r="I108" s="91"/>
    </row>
    <row r="109" spans="1:9" ht="23.25">
      <c r="A109" s="107"/>
      <c r="B109" s="91" t="s">
        <v>476</v>
      </c>
      <c r="C109" s="105"/>
      <c r="D109" s="105"/>
      <c r="E109" s="105"/>
      <c r="F109" s="105"/>
      <c r="G109" s="105"/>
      <c r="H109" s="105"/>
      <c r="I109" s="105"/>
    </row>
    <row r="110" spans="1:9" ht="23.25">
      <c r="A110" s="321" t="s">
        <v>485</v>
      </c>
      <c r="B110" s="48"/>
      <c r="C110" s="304"/>
      <c r="D110" s="109"/>
      <c r="E110" s="103">
        <v>10134</v>
      </c>
      <c r="F110" s="103">
        <v>10134</v>
      </c>
      <c r="G110" s="91" t="s">
        <v>172</v>
      </c>
      <c r="H110" s="48" t="s">
        <v>487</v>
      </c>
      <c r="I110" s="110"/>
    </row>
    <row r="111" spans="1:9" ht="23.25">
      <c r="A111" s="322" t="s">
        <v>486</v>
      </c>
      <c r="B111" s="313"/>
      <c r="C111" s="311"/>
      <c r="D111" s="311"/>
      <c r="E111" s="311"/>
      <c r="F111" s="311"/>
      <c r="G111" s="311"/>
      <c r="H111" s="311"/>
      <c r="I111" s="91"/>
    </row>
    <row r="112" spans="1:9" ht="23.25">
      <c r="A112" s="107"/>
      <c r="B112" s="105"/>
      <c r="C112" s="105"/>
      <c r="D112" s="105"/>
      <c r="E112" s="105"/>
      <c r="F112" s="325"/>
      <c r="G112" s="105"/>
      <c r="H112" s="105"/>
      <c r="I112" s="49"/>
    </row>
    <row r="113" spans="1:9" ht="23.25">
      <c r="A113" s="323" t="s">
        <v>488</v>
      </c>
      <c r="B113" s="115"/>
      <c r="C113" s="308"/>
      <c r="D113" s="89"/>
      <c r="E113" s="116">
        <v>20268</v>
      </c>
      <c r="F113" s="116">
        <v>20268</v>
      </c>
      <c r="G113" s="91" t="s">
        <v>172</v>
      </c>
      <c r="H113" s="48" t="s">
        <v>490</v>
      </c>
      <c r="I113" s="91"/>
    </row>
    <row r="114" spans="1:9" ht="23.25">
      <c r="A114" s="324" t="s">
        <v>489</v>
      </c>
      <c r="B114" s="315"/>
      <c r="C114" s="95"/>
      <c r="D114" s="95"/>
      <c r="E114" s="94"/>
      <c r="F114" s="94"/>
      <c r="G114" s="89"/>
      <c r="H114" s="91"/>
      <c r="I114" s="94"/>
    </row>
    <row r="115" spans="1:9" ht="23.25">
      <c r="A115" s="314"/>
      <c r="B115" s="115"/>
      <c r="C115" s="303"/>
      <c r="D115" s="95"/>
      <c r="E115" s="116"/>
      <c r="F115" s="116"/>
      <c r="G115" s="49"/>
      <c r="H115" s="91"/>
      <c r="I115" s="49"/>
    </row>
    <row r="116" spans="1:9" ht="23.25">
      <c r="A116" s="319" t="s">
        <v>491</v>
      </c>
      <c r="B116" s="48"/>
      <c r="C116" s="307"/>
      <c r="D116" s="9"/>
      <c r="E116" s="103">
        <v>16890</v>
      </c>
      <c r="F116" s="103">
        <v>16890</v>
      </c>
      <c r="G116" s="91" t="s">
        <v>172</v>
      </c>
      <c r="H116" s="48" t="s">
        <v>493</v>
      </c>
      <c r="I116" s="91"/>
    </row>
    <row r="117" spans="1:9" ht="23.25">
      <c r="A117" s="320" t="s">
        <v>492</v>
      </c>
      <c r="B117" s="91"/>
      <c r="C117" s="308"/>
      <c r="D117" s="89"/>
      <c r="E117" s="99"/>
      <c r="F117" s="99"/>
      <c r="G117" s="91"/>
      <c r="H117" s="91"/>
      <c r="I117" s="94"/>
    </row>
    <row r="118" spans="1:9" ht="23.25">
      <c r="A118" s="90"/>
      <c r="B118" s="49"/>
      <c r="C118" s="316"/>
      <c r="D118" s="90"/>
      <c r="E118" s="101"/>
      <c r="F118" s="101"/>
      <c r="G118" s="49"/>
      <c r="H118" s="49"/>
      <c r="I118" s="49"/>
    </row>
    <row r="119" spans="1:9" ht="23.25">
      <c r="A119" s="319" t="s">
        <v>494</v>
      </c>
      <c r="B119" s="48"/>
      <c r="C119" s="307"/>
      <c r="D119" s="9"/>
      <c r="E119" s="103">
        <v>20268</v>
      </c>
      <c r="F119" s="103">
        <v>20268</v>
      </c>
      <c r="G119" s="91" t="s">
        <v>172</v>
      </c>
      <c r="H119" s="48" t="s">
        <v>496</v>
      </c>
      <c r="I119" s="48"/>
    </row>
    <row r="120" spans="1:9" ht="23.25">
      <c r="A120" s="320" t="s">
        <v>495</v>
      </c>
      <c r="B120" s="91"/>
      <c r="C120" s="91"/>
      <c r="D120" s="89"/>
      <c r="E120" s="99"/>
      <c r="F120" s="99"/>
      <c r="G120" s="91"/>
      <c r="H120" s="100"/>
      <c r="I120" s="91"/>
    </row>
    <row r="121" spans="1:9" ht="23.25">
      <c r="A121" s="90"/>
      <c r="B121" s="49"/>
      <c r="C121" s="316"/>
      <c r="D121" s="90"/>
      <c r="E121" s="101"/>
      <c r="F121" s="101"/>
      <c r="G121" s="49"/>
      <c r="H121" s="49"/>
      <c r="I121" s="49"/>
    </row>
    <row r="122" spans="1:9" ht="23.25">
      <c r="A122" s="94" t="s">
        <v>497</v>
      </c>
      <c r="B122" s="91"/>
      <c r="C122" s="308"/>
      <c r="D122" s="89"/>
      <c r="E122" s="99"/>
      <c r="F122" s="99"/>
      <c r="G122" s="91"/>
      <c r="H122" s="91"/>
      <c r="I122" s="91"/>
    </row>
    <row r="123" spans="1:9" ht="23.25">
      <c r="A123" s="111" t="s">
        <v>84</v>
      </c>
      <c r="B123" s="91"/>
      <c r="C123" s="91"/>
      <c r="D123" s="89"/>
      <c r="E123" s="89"/>
      <c r="F123" s="89"/>
      <c r="G123" s="91"/>
      <c r="H123" s="100"/>
      <c r="I123" s="91"/>
    </row>
    <row r="124" spans="1:9" ht="23.25">
      <c r="A124" s="320" t="s">
        <v>498</v>
      </c>
      <c r="B124" s="91" t="s">
        <v>499</v>
      </c>
      <c r="C124" s="308" t="s">
        <v>500</v>
      </c>
      <c r="D124" s="89"/>
      <c r="E124" s="99">
        <v>50000</v>
      </c>
      <c r="F124" s="99">
        <v>50000</v>
      </c>
      <c r="G124" s="91" t="s">
        <v>172</v>
      </c>
      <c r="H124" s="91" t="s">
        <v>504</v>
      </c>
      <c r="I124" s="91" t="s">
        <v>505</v>
      </c>
    </row>
    <row r="125" spans="1:9" ht="23.25">
      <c r="A125" s="90"/>
      <c r="B125" s="49"/>
      <c r="C125" s="316"/>
      <c r="D125" s="90"/>
      <c r="E125" s="101"/>
      <c r="F125" s="101"/>
      <c r="G125" s="49"/>
      <c r="H125" s="102"/>
      <c r="I125" s="49" t="s">
        <v>506</v>
      </c>
    </row>
    <row r="126" spans="1:9" ht="23.25">
      <c r="A126" s="219"/>
      <c r="B126" s="220"/>
      <c r="C126" s="338"/>
      <c r="D126" s="219"/>
      <c r="E126" s="305"/>
      <c r="F126" s="305"/>
      <c r="G126" s="220"/>
      <c r="H126" s="306"/>
      <c r="I126" s="220"/>
    </row>
    <row r="127" spans="1:9" ht="23.25">
      <c r="A127" s="759" t="s">
        <v>153</v>
      </c>
      <c r="B127" s="759" t="s">
        <v>154</v>
      </c>
      <c r="C127" s="92" t="s">
        <v>155</v>
      </c>
      <c r="D127" s="92" t="s">
        <v>157</v>
      </c>
      <c r="E127" s="92" t="s">
        <v>159</v>
      </c>
      <c r="F127" s="92" t="s">
        <v>162</v>
      </c>
      <c r="G127" s="92" t="s">
        <v>164</v>
      </c>
      <c r="H127" s="92" t="s">
        <v>166</v>
      </c>
      <c r="I127" s="92" t="s">
        <v>168</v>
      </c>
    </row>
    <row r="128" spans="1:9" ht="23.25">
      <c r="A128" s="760"/>
      <c r="B128" s="760"/>
      <c r="C128" s="94" t="s">
        <v>156</v>
      </c>
      <c r="D128" s="94" t="s">
        <v>158</v>
      </c>
      <c r="E128" s="94" t="s">
        <v>160</v>
      </c>
      <c r="F128" s="94" t="s">
        <v>163</v>
      </c>
      <c r="G128" s="94" t="s">
        <v>165</v>
      </c>
      <c r="H128" s="94" t="s">
        <v>167</v>
      </c>
      <c r="I128" s="95"/>
    </row>
    <row r="129" spans="1:9" ht="23.25">
      <c r="A129" s="761"/>
      <c r="B129" s="761"/>
      <c r="C129" s="96"/>
      <c r="D129" s="96"/>
      <c r="E129" s="97" t="s">
        <v>161</v>
      </c>
      <c r="F129" s="97" t="s">
        <v>161</v>
      </c>
      <c r="G129" s="96"/>
      <c r="H129" s="97"/>
      <c r="I129" s="96"/>
    </row>
    <row r="130" spans="1:9" ht="23.25">
      <c r="A130" s="92" t="s">
        <v>501</v>
      </c>
      <c r="B130" s="104"/>
      <c r="C130" s="9"/>
      <c r="D130" s="9"/>
      <c r="E130" s="9"/>
      <c r="F130" s="9"/>
      <c r="G130" s="9"/>
      <c r="H130" s="9"/>
      <c r="I130" s="9"/>
    </row>
    <row r="131" spans="1:9" ht="23.25">
      <c r="A131" s="329" t="s">
        <v>84</v>
      </c>
      <c r="B131" s="91"/>
      <c r="C131" s="89"/>
      <c r="D131" s="89"/>
      <c r="E131" s="89"/>
      <c r="F131" s="89"/>
      <c r="G131" s="89"/>
      <c r="H131" s="89"/>
      <c r="I131" s="89"/>
    </row>
    <row r="132" spans="1:9" ht="23.25">
      <c r="A132" s="320" t="s">
        <v>502</v>
      </c>
      <c r="B132" s="91" t="s">
        <v>503</v>
      </c>
      <c r="C132" s="308" t="s">
        <v>500</v>
      </c>
      <c r="D132" s="89"/>
      <c r="E132" s="99">
        <v>39000</v>
      </c>
      <c r="F132" s="99">
        <v>39000</v>
      </c>
      <c r="G132" s="91" t="s">
        <v>172</v>
      </c>
      <c r="H132" s="91" t="s">
        <v>504</v>
      </c>
      <c r="I132" s="91" t="s">
        <v>505</v>
      </c>
    </row>
    <row r="133" spans="1:9" ht="23.25">
      <c r="A133" s="89"/>
      <c r="B133" s="91"/>
      <c r="C133" s="308"/>
      <c r="D133" s="89"/>
      <c r="E133" s="99"/>
      <c r="F133" s="99"/>
      <c r="G133" s="91"/>
      <c r="H133" s="91"/>
      <c r="I133" s="91" t="s">
        <v>506</v>
      </c>
    </row>
    <row r="134" spans="1:9" ht="23.25">
      <c r="A134" s="107"/>
      <c r="B134" s="91"/>
      <c r="C134" s="105"/>
      <c r="D134" s="105"/>
      <c r="E134" s="105"/>
      <c r="F134" s="105"/>
      <c r="G134" s="105"/>
      <c r="H134" s="105"/>
      <c r="I134" s="105"/>
    </row>
    <row r="135" spans="1:9" ht="23.25">
      <c r="A135" s="108" t="s">
        <v>507</v>
      </c>
      <c r="B135" s="48" t="s">
        <v>508</v>
      </c>
      <c r="C135" s="304" t="s">
        <v>510</v>
      </c>
      <c r="D135" s="109"/>
      <c r="E135" s="103">
        <v>6500</v>
      </c>
      <c r="F135" s="103">
        <v>6500</v>
      </c>
      <c r="G135" s="91" t="s">
        <v>172</v>
      </c>
      <c r="H135" s="48" t="s">
        <v>509</v>
      </c>
      <c r="I135" s="110" t="s">
        <v>179</v>
      </c>
    </row>
    <row r="136" spans="1:9" ht="23.25">
      <c r="A136" s="327"/>
      <c r="B136" s="106"/>
      <c r="C136" s="105"/>
      <c r="D136" s="105"/>
      <c r="E136" s="105"/>
      <c r="F136" s="105"/>
      <c r="G136" s="105"/>
      <c r="H136" s="105"/>
      <c r="I136" s="49"/>
    </row>
    <row r="137" spans="1:9" ht="23.25">
      <c r="A137" s="423" t="s">
        <v>74</v>
      </c>
      <c r="B137" s="311"/>
      <c r="C137" s="311"/>
      <c r="D137" s="311"/>
      <c r="E137" s="311"/>
      <c r="F137" s="116"/>
      <c r="G137" s="311"/>
      <c r="H137" s="311"/>
      <c r="I137" s="91"/>
    </row>
    <row r="138" spans="1:9" ht="23.25">
      <c r="A138" s="314" t="s">
        <v>327</v>
      </c>
      <c r="B138" s="115" t="s">
        <v>511</v>
      </c>
      <c r="C138" s="308" t="s">
        <v>512</v>
      </c>
      <c r="D138" s="89"/>
      <c r="E138" s="116">
        <v>13500</v>
      </c>
      <c r="F138" s="116">
        <v>13500</v>
      </c>
      <c r="G138" s="91" t="s">
        <v>172</v>
      </c>
      <c r="H138" s="91" t="s">
        <v>513</v>
      </c>
      <c r="I138" s="91" t="s">
        <v>175</v>
      </c>
    </row>
    <row r="139" spans="1:9" ht="23.25">
      <c r="A139" s="332"/>
      <c r="B139" s="333"/>
      <c r="C139" s="96"/>
      <c r="D139" s="96"/>
      <c r="E139" s="97"/>
      <c r="F139" s="97"/>
      <c r="G139" s="90"/>
      <c r="H139" s="49"/>
      <c r="I139" s="97"/>
    </row>
    <row r="140" spans="1:9" ht="23.25">
      <c r="A140" s="340"/>
      <c r="B140" s="341"/>
      <c r="C140" s="337"/>
      <c r="D140" s="337"/>
      <c r="E140" s="339"/>
      <c r="F140" s="339"/>
      <c r="G140" s="219"/>
      <c r="H140" s="220"/>
      <c r="I140" s="339"/>
    </row>
    <row r="141" spans="1:9" ht="23.25">
      <c r="A141" s="340"/>
      <c r="B141" s="341"/>
      <c r="C141" s="337"/>
      <c r="D141" s="337"/>
      <c r="E141" s="339"/>
      <c r="F141" s="339"/>
      <c r="G141" s="219"/>
      <c r="H141" s="220"/>
      <c r="I141" s="339"/>
    </row>
    <row r="142" spans="1:9" ht="23.25">
      <c r="A142" s="340"/>
      <c r="B142" s="341"/>
      <c r="C142" s="337"/>
      <c r="D142" s="337"/>
      <c r="E142" s="339"/>
      <c r="F142" s="339"/>
      <c r="G142" s="219"/>
      <c r="H142" s="220"/>
      <c r="I142" s="339"/>
    </row>
    <row r="143" spans="1:9" ht="23.25">
      <c r="A143" s="334"/>
      <c r="B143" s="335"/>
      <c r="C143" s="336"/>
      <c r="D143" s="337"/>
      <c r="E143" s="328"/>
      <c r="F143" s="328"/>
      <c r="G143" s="220"/>
      <c r="H143" s="220"/>
      <c r="I143" s="220"/>
    </row>
    <row r="144" spans="1:9" ht="23.25">
      <c r="A144" s="318"/>
      <c r="B144" s="220"/>
      <c r="C144" s="338"/>
      <c r="D144" s="219"/>
      <c r="E144" s="305"/>
      <c r="F144" s="305"/>
      <c r="G144" s="220"/>
      <c r="H144" s="220"/>
      <c r="I144" s="220"/>
    </row>
    <row r="145" spans="1:9" ht="23.25">
      <c r="A145" s="318"/>
      <c r="B145" s="220"/>
      <c r="C145" s="338"/>
      <c r="D145" s="219"/>
      <c r="E145" s="305"/>
      <c r="F145" s="305"/>
      <c r="G145" s="220"/>
      <c r="H145" s="220"/>
      <c r="I145" s="339"/>
    </row>
    <row r="146" spans="1:9" ht="23.25">
      <c r="A146" s="219"/>
      <c r="B146" s="220"/>
      <c r="C146" s="338"/>
      <c r="D146" s="219"/>
      <c r="E146" s="305"/>
      <c r="F146" s="305"/>
      <c r="G146" s="220"/>
      <c r="H146" s="220"/>
      <c r="I146" s="220"/>
    </row>
    <row r="147" spans="1:9" ht="23.25">
      <c r="A147" s="318"/>
      <c r="B147" s="220"/>
      <c r="C147" s="338"/>
      <c r="D147" s="219"/>
      <c r="E147" s="305"/>
      <c r="F147" s="305"/>
      <c r="G147" s="220"/>
      <c r="H147" s="220"/>
      <c r="I147" s="220"/>
    </row>
    <row r="148" spans="1:9" ht="23.25">
      <c r="A148" s="318"/>
      <c r="B148" s="220"/>
      <c r="C148" s="220"/>
      <c r="D148" s="219"/>
      <c r="E148" s="305"/>
      <c r="F148" s="305"/>
      <c r="G148" s="220"/>
      <c r="H148" s="306"/>
      <c r="I148" s="220"/>
    </row>
    <row r="149" spans="1:9" ht="23.25">
      <c r="A149" s="318"/>
      <c r="B149" s="220"/>
      <c r="C149" s="220"/>
      <c r="D149" s="219"/>
      <c r="E149" s="305"/>
      <c r="F149" s="305"/>
      <c r="G149" s="220"/>
      <c r="H149" s="306"/>
      <c r="I149" s="220"/>
    </row>
    <row r="150" spans="1:9" ht="23.25">
      <c r="A150" s="318"/>
      <c r="B150" s="220"/>
      <c r="C150" s="220"/>
      <c r="D150" s="219"/>
      <c r="E150" s="305"/>
      <c r="F150" s="305"/>
      <c r="G150" s="220"/>
      <c r="H150" s="306"/>
      <c r="I150" s="220"/>
    </row>
    <row r="151" spans="1:9" ht="23.25">
      <c r="A151" s="759" t="s">
        <v>153</v>
      </c>
      <c r="B151" s="759" t="s">
        <v>154</v>
      </c>
      <c r="C151" s="92" t="s">
        <v>155</v>
      </c>
      <c r="D151" s="92" t="s">
        <v>157</v>
      </c>
      <c r="E151" s="92" t="s">
        <v>159</v>
      </c>
      <c r="F151" s="92" t="s">
        <v>162</v>
      </c>
      <c r="G151" s="92" t="s">
        <v>164</v>
      </c>
      <c r="H151" s="92" t="s">
        <v>166</v>
      </c>
      <c r="I151" s="92" t="s">
        <v>168</v>
      </c>
    </row>
    <row r="152" spans="1:9" ht="23.25">
      <c r="A152" s="760"/>
      <c r="B152" s="760"/>
      <c r="C152" s="94" t="s">
        <v>156</v>
      </c>
      <c r="D152" s="94" t="s">
        <v>158</v>
      </c>
      <c r="E152" s="94" t="s">
        <v>160</v>
      </c>
      <c r="F152" s="94" t="s">
        <v>163</v>
      </c>
      <c r="G152" s="94" t="s">
        <v>165</v>
      </c>
      <c r="H152" s="94" t="s">
        <v>167</v>
      </c>
      <c r="I152" s="95"/>
    </row>
    <row r="153" spans="1:9" ht="23.25">
      <c r="A153" s="761"/>
      <c r="B153" s="761"/>
      <c r="C153" s="96"/>
      <c r="D153" s="96"/>
      <c r="E153" s="97" t="s">
        <v>161</v>
      </c>
      <c r="F153" s="97" t="s">
        <v>161</v>
      </c>
      <c r="G153" s="96"/>
      <c r="H153" s="97"/>
      <c r="I153" s="96"/>
    </row>
    <row r="154" spans="1:9" ht="23.25">
      <c r="A154" s="92" t="s">
        <v>514</v>
      </c>
      <c r="B154" s="48"/>
      <c r="C154" s="307"/>
      <c r="D154" s="9"/>
      <c r="E154" s="103"/>
      <c r="F154" s="103"/>
      <c r="G154" s="48"/>
      <c r="H154" s="48"/>
      <c r="I154" s="48"/>
    </row>
    <row r="155" spans="1:9" ht="23.25">
      <c r="A155" s="111" t="s">
        <v>84</v>
      </c>
      <c r="B155" s="91"/>
      <c r="C155" s="91"/>
      <c r="D155" s="89"/>
      <c r="E155" s="89"/>
      <c r="F155" s="89"/>
      <c r="G155" s="91"/>
      <c r="H155" s="100"/>
      <c r="I155" s="91"/>
    </row>
    <row r="156" spans="1:9" ht="23.25">
      <c r="A156" s="320" t="s">
        <v>515</v>
      </c>
      <c r="B156" s="91" t="s">
        <v>516</v>
      </c>
      <c r="C156" s="308" t="s">
        <v>517</v>
      </c>
      <c r="D156" s="89"/>
      <c r="E156" s="99">
        <v>35000</v>
      </c>
      <c r="F156" s="99">
        <v>35000</v>
      </c>
      <c r="G156" s="91" t="s">
        <v>172</v>
      </c>
      <c r="H156" s="91" t="s">
        <v>518</v>
      </c>
      <c r="I156" s="91" t="s">
        <v>173</v>
      </c>
    </row>
    <row r="157" spans="1:9" ht="23.25">
      <c r="A157" s="90"/>
      <c r="B157" s="49"/>
      <c r="C157" s="316"/>
      <c r="D157" s="90"/>
      <c r="E157" s="101"/>
      <c r="F157" s="101"/>
      <c r="G157" s="49"/>
      <c r="H157" s="102"/>
      <c r="I157" s="49"/>
    </row>
    <row r="158" spans="1:9" ht="23.25">
      <c r="A158" s="89" t="s">
        <v>519</v>
      </c>
      <c r="B158" s="91" t="s">
        <v>520</v>
      </c>
      <c r="C158" s="308" t="s">
        <v>517</v>
      </c>
      <c r="D158" s="89"/>
      <c r="E158" s="99">
        <v>48000</v>
      </c>
      <c r="F158" s="99">
        <v>48000</v>
      </c>
      <c r="G158" s="91" t="s">
        <v>172</v>
      </c>
      <c r="H158" s="91"/>
      <c r="I158" s="91"/>
    </row>
    <row r="159" spans="1:9" ht="23.25">
      <c r="A159" s="90"/>
      <c r="B159" s="424"/>
      <c r="C159" s="316"/>
      <c r="D159" s="90"/>
      <c r="E159" s="101"/>
      <c r="F159" s="101"/>
      <c r="G159" s="49"/>
      <c r="H159" s="49"/>
      <c r="I159" s="49"/>
    </row>
    <row r="160" spans="1:9" ht="23.25">
      <c r="A160" s="9" t="s">
        <v>521</v>
      </c>
      <c r="B160" s="417" t="s">
        <v>522</v>
      </c>
      <c r="C160" s="308" t="s">
        <v>517</v>
      </c>
      <c r="D160" s="9"/>
      <c r="E160" s="103">
        <v>600</v>
      </c>
      <c r="F160" s="103">
        <v>600</v>
      </c>
      <c r="G160" s="91" t="s">
        <v>172</v>
      </c>
      <c r="H160" s="104"/>
      <c r="I160" s="48"/>
    </row>
    <row r="161" spans="1:9" ht="23.25">
      <c r="A161" s="90"/>
      <c r="B161" s="49"/>
      <c r="C161" s="316"/>
      <c r="D161" s="90"/>
      <c r="E161" s="101"/>
      <c r="F161" s="101"/>
      <c r="G161" s="49"/>
      <c r="H161" s="49"/>
      <c r="I161" s="49"/>
    </row>
    <row r="162" spans="1:9" ht="23.25">
      <c r="A162" s="89" t="s">
        <v>523</v>
      </c>
      <c r="B162" s="48" t="s">
        <v>524</v>
      </c>
      <c r="C162" s="307" t="s">
        <v>526</v>
      </c>
      <c r="D162" s="9"/>
      <c r="E162" s="103">
        <v>6500</v>
      </c>
      <c r="F162" s="103">
        <v>6500</v>
      </c>
      <c r="G162" s="91" t="s">
        <v>172</v>
      </c>
      <c r="H162" s="48" t="s">
        <v>527</v>
      </c>
      <c r="I162" s="91" t="s">
        <v>173</v>
      </c>
    </row>
    <row r="163" spans="1:9" ht="23.25">
      <c r="A163" s="89"/>
      <c r="B163" s="91" t="s">
        <v>525</v>
      </c>
      <c r="C163" s="308"/>
      <c r="D163" s="89"/>
      <c r="E163" s="99">
        <v>5200</v>
      </c>
      <c r="F163" s="99">
        <v>5200</v>
      </c>
      <c r="G163" s="91" t="s">
        <v>172</v>
      </c>
      <c r="H163" s="91" t="s">
        <v>528</v>
      </c>
      <c r="I163" s="91" t="s">
        <v>175</v>
      </c>
    </row>
    <row r="164" spans="1:9" ht="23.25">
      <c r="A164" s="90"/>
      <c r="B164" s="49"/>
      <c r="C164" s="49"/>
      <c r="D164" s="90"/>
      <c r="E164" s="101"/>
      <c r="F164" s="90"/>
      <c r="G164" s="49"/>
      <c r="H164" s="102"/>
      <c r="I164" s="49"/>
    </row>
    <row r="165" spans="1:9" ht="23.25">
      <c r="A165" s="9" t="s">
        <v>407</v>
      </c>
      <c r="B165" s="48" t="s">
        <v>529</v>
      </c>
      <c r="C165" s="307" t="s">
        <v>530</v>
      </c>
      <c r="D165" s="9"/>
      <c r="E165" s="103">
        <v>51000</v>
      </c>
      <c r="F165" s="103">
        <v>51000</v>
      </c>
      <c r="G165" s="48" t="s">
        <v>172</v>
      </c>
      <c r="H165" s="48" t="s">
        <v>531</v>
      </c>
      <c r="I165" s="91" t="s">
        <v>173</v>
      </c>
    </row>
    <row r="166" spans="1:9" ht="23.25">
      <c r="A166" s="90"/>
      <c r="B166" s="49"/>
      <c r="C166" s="49"/>
      <c r="D166" s="90"/>
      <c r="E166" s="90"/>
      <c r="F166" s="90"/>
      <c r="G166" s="49"/>
      <c r="H166" s="102"/>
      <c r="I166" s="49"/>
    </row>
    <row r="167" spans="1:9" ht="23.25">
      <c r="A167" s="9" t="s">
        <v>532</v>
      </c>
      <c r="B167" s="48" t="s">
        <v>533</v>
      </c>
      <c r="C167" s="307" t="s">
        <v>534</v>
      </c>
      <c r="D167" s="9"/>
      <c r="E167" s="103">
        <v>9000</v>
      </c>
      <c r="F167" s="103">
        <v>9000</v>
      </c>
      <c r="G167" s="48" t="s">
        <v>172</v>
      </c>
      <c r="H167" s="48" t="s">
        <v>535</v>
      </c>
      <c r="I167" s="48" t="s">
        <v>179</v>
      </c>
    </row>
    <row r="168" spans="1:9" ht="23.25">
      <c r="A168" s="90"/>
      <c r="B168" s="49"/>
      <c r="C168" s="316"/>
      <c r="D168" s="90"/>
      <c r="E168" s="101"/>
      <c r="F168" s="101"/>
      <c r="G168" s="49"/>
      <c r="H168" s="49"/>
      <c r="I168" s="49"/>
    </row>
    <row r="169" spans="1:9" ht="23.25">
      <c r="A169" s="9" t="s">
        <v>536</v>
      </c>
      <c r="B169" s="48" t="s">
        <v>537</v>
      </c>
      <c r="C169" s="307" t="s">
        <v>538</v>
      </c>
      <c r="D169" s="9"/>
      <c r="E169" s="103">
        <v>4500</v>
      </c>
      <c r="F169" s="103">
        <v>4500</v>
      </c>
      <c r="G169" s="48" t="s">
        <v>172</v>
      </c>
      <c r="H169" s="48" t="s">
        <v>539</v>
      </c>
      <c r="I169" s="91" t="s">
        <v>175</v>
      </c>
    </row>
    <row r="170" spans="1:9" ht="23.25">
      <c r="A170" s="90"/>
      <c r="B170" s="49"/>
      <c r="C170" s="49"/>
      <c r="D170" s="90"/>
      <c r="E170" s="90"/>
      <c r="F170" s="90"/>
      <c r="G170" s="49"/>
      <c r="H170" s="102"/>
      <c r="I170" s="49"/>
    </row>
    <row r="181" spans="1:9" ht="23.25">
      <c r="A181" s="759" t="s">
        <v>153</v>
      </c>
      <c r="B181" s="759" t="s">
        <v>154</v>
      </c>
      <c r="C181" s="92" t="s">
        <v>155</v>
      </c>
      <c r="D181" s="92" t="s">
        <v>157</v>
      </c>
      <c r="E181" s="92" t="s">
        <v>159</v>
      </c>
      <c r="F181" s="92" t="s">
        <v>162</v>
      </c>
      <c r="G181" s="93" t="s">
        <v>164</v>
      </c>
      <c r="H181" s="92" t="s">
        <v>166</v>
      </c>
      <c r="I181" s="109"/>
    </row>
    <row r="182" spans="1:9" ht="23.25">
      <c r="A182" s="760"/>
      <c r="B182" s="760"/>
      <c r="C182" s="94" t="s">
        <v>156</v>
      </c>
      <c r="D182" s="94" t="s">
        <v>158</v>
      </c>
      <c r="E182" s="94" t="s">
        <v>160</v>
      </c>
      <c r="F182" s="94" t="s">
        <v>163</v>
      </c>
      <c r="G182" s="95" t="s">
        <v>165</v>
      </c>
      <c r="H182" s="94" t="s">
        <v>167</v>
      </c>
      <c r="I182" s="94" t="s">
        <v>168</v>
      </c>
    </row>
    <row r="183" spans="1:9" ht="23.25">
      <c r="A183" s="761"/>
      <c r="B183" s="761"/>
      <c r="C183" s="96"/>
      <c r="D183" s="96"/>
      <c r="E183" s="97" t="s">
        <v>161</v>
      </c>
      <c r="F183" s="97" t="s">
        <v>161</v>
      </c>
      <c r="G183" s="96"/>
      <c r="H183" s="97"/>
      <c r="I183" s="96"/>
    </row>
    <row r="184" spans="1:9" ht="23.25">
      <c r="A184" s="93" t="s">
        <v>405</v>
      </c>
      <c r="B184" s="9"/>
      <c r="C184" s="9"/>
      <c r="D184" s="9"/>
      <c r="E184" s="9"/>
      <c r="F184" s="9"/>
      <c r="G184" s="9"/>
      <c r="H184" s="9"/>
      <c r="I184" s="9"/>
    </row>
    <row r="185" spans="1:9" ht="23.25">
      <c r="A185" s="329" t="s">
        <v>84</v>
      </c>
      <c r="B185" s="89"/>
      <c r="C185" s="89"/>
      <c r="D185" s="89"/>
      <c r="E185" s="89"/>
      <c r="F185" s="89"/>
      <c r="G185" s="89"/>
      <c r="H185" s="89"/>
      <c r="I185" s="89"/>
    </row>
    <row r="186" spans="1:9" ht="23.25">
      <c r="A186" s="89" t="s">
        <v>643</v>
      </c>
      <c r="B186" s="91" t="s">
        <v>645</v>
      </c>
      <c r="C186" s="91" t="s">
        <v>646</v>
      </c>
      <c r="D186" s="89"/>
      <c r="E186" s="99">
        <v>4500</v>
      </c>
      <c r="F186" s="99">
        <v>4500</v>
      </c>
      <c r="G186" s="91" t="s">
        <v>172</v>
      </c>
      <c r="H186" s="91" t="s">
        <v>647</v>
      </c>
      <c r="I186" s="91" t="s">
        <v>179</v>
      </c>
    </row>
    <row r="187" spans="1:9" ht="23.25">
      <c r="A187" s="89" t="s">
        <v>644</v>
      </c>
      <c r="B187" s="91"/>
      <c r="C187" s="91"/>
      <c r="D187" s="89"/>
      <c r="E187" s="99"/>
      <c r="F187" s="99"/>
      <c r="G187" s="91"/>
      <c r="H187" s="100"/>
      <c r="I187" s="91"/>
    </row>
    <row r="188" spans="1:9" ht="23.25">
      <c r="A188" s="90"/>
      <c r="B188" s="49"/>
      <c r="C188" s="49"/>
      <c r="D188" s="90"/>
      <c r="E188" s="101"/>
      <c r="F188" s="101"/>
      <c r="G188" s="49"/>
      <c r="H188" s="102"/>
      <c r="I188" s="49"/>
    </row>
    <row r="189" spans="1:9" ht="23.25">
      <c r="A189" s="89" t="s">
        <v>648</v>
      </c>
      <c r="B189" s="91" t="s">
        <v>650</v>
      </c>
      <c r="C189" s="421" t="s">
        <v>651</v>
      </c>
      <c r="D189" s="89"/>
      <c r="E189" s="99">
        <v>26000</v>
      </c>
      <c r="F189" s="99">
        <v>26000</v>
      </c>
      <c r="G189" s="91" t="s">
        <v>172</v>
      </c>
      <c r="H189" s="100" t="s">
        <v>652</v>
      </c>
      <c r="I189" s="91" t="s">
        <v>173</v>
      </c>
    </row>
    <row r="190" spans="1:9" ht="23.25">
      <c r="A190" s="89" t="s">
        <v>649</v>
      </c>
      <c r="B190" s="91"/>
      <c r="C190" s="91"/>
      <c r="D190" s="89"/>
      <c r="E190" s="99"/>
      <c r="F190" s="99"/>
      <c r="G190" s="91"/>
      <c r="H190" s="100"/>
      <c r="I190" s="422" t="s">
        <v>653</v>
      </c>
    </row>
    <row r="191" spans="1:9" ht="23.25">
      <c r="A191" s="90"/>
      <c r="B191" s="49"/>
      <c r="C191" s="49"/>
      <c r="D191" s="90"/>
      <c r="E191" s="101"/>
      <c r="F191" s="101"/>
      <c r="G191" s="49"/>
      <c r="H191" s="102"/>
      <c r="I191" s="49"/>
    </row>
    <row r="192" spans="1:9" ht="23.25">
      <c r="A192" s="89" t="s">
        <v>654</v>
      </c>
      <c r="B192" s="91" t="s">
        <v>655</v>
      </c>
      <c r="C192" s="91" t="s">
        <v>656</v>
      </c>
      <c r="D192" s="89"/>
      <c r="E192" s="99">
        <v>10000</v>
      </c>
      <c r="F192" s="99">
        <v>10000</v>
      </c>
      <c r="G192" s="91" t="s">
        <v>172</v>
      </c>
      <c r="H192" s="91" t="s">
        <v>657</v>
      </c>
      <c r="I192" s="91" t="s">
        <v>173</v>
      </c>
    </row>
    <row r="193" spans="1:9" ht="23.25">
      <c r="A193" s="90"/>
      <c r="B193" s="49"/>
      <c r="C193" s="49"/>
      <c r="D193" s="90"/>
      <c r="E193" s="101"/>
      <c r="F193" s="101"/>
      <c r="G193" s="49"/>
      <c r="H193" s="102"/>
      <c r="I193" s="49"/>
    </row>
    <row r="194" spans="1:9" ht="23.25">
      <c r="A194" s="89" t="s">
        <v>658</v>
      </c>
      <c r="B194" s="91" t="s">
        <v>659</v>
      </c>
      <c r="C194" s="91" t="s">
        <v>656</v>
      </c>
      <c r="D194" s="89"/>
      <c r="E194" s="99">
        <v>11500</v>
      </c>
      <c r="F194" s="99">
        <v>11500</v>
      </c>
      <c r="G194" s="91" t="s">
        <v>172</v>
      </c>
      <c r="H194" s="100" t="s">
        <v>657</v>
      </c>
      <c r="I194" s="91" t="s">
        <v>173</v>
      </c>
    </row>
    <row r="195" spans="1:9" ht="23.25">
      <c r="A195" s="90"/>
      <c r="B195" s="49"/>
      <c r="C195" s="49"/>
      <c r="D195" s="90"/>
      <c r="E195" s="101"/>
      <c r="F195" s="101"/>
      <c r="G195" s="49"/>
      <c r="H195" s="102"/>
      <c r="I195" s="49"/>
    </row>
    <row r="196" spans="1:9" ht="23.25">
      <c r="A196" s="89" t="s">
        <v>660</v>
      </c>
      <c r="B196" s="91" t="s">
        <v>661</v>
      </c>
      <c r="C196" s="91" t="s">
        <v>663</v>
      </c>
      <c r="D196" s="89"/>
      <c r="E196" s="99">
        <v>27000</v>
      </c>
      <c r="F196" s="99">
        <v>27000</v>
      </c>
      <c r="G196" s="91" t="s">
        <v>172</v>
      </c>
      <c r="H196" s="100" t="s">
        <v>664</v>
      </c>
      <c r="I196" s="91" t="s">
        <v>173</v>
      </c>
    </row>
    <row r="197" spans="1:9" ht="23.25">
      <c r="A197" s="89"/>
      <c r="B197" s="91" t="s">
        <v>662</v>
      </c>
      <c r="C197" s="91"/>
      <c r="D197" s="89"/>
      <c r="E197" s="99"/>
      <c r="F197" s="99"/>
      <c r="G197" s="91"/>
      <c r="H197" s="100"/>
      <c r="I197" s="91"/>
    </row>
    <row r="198" spans="1:9" ht="23.25">
      <c r="A198" s="90"/>
      <c r="B198" s="49"/>
      <c r="C198" s="49"/>
      <c r="D198" s="90"/>
      <c r="E198" s="101"/>
      <c r="F198" s="101"/>
      <c r="G198" s="49"/>
      <c r="H198" s="102"/>
      <c r="I198" s="49"/>
    </row>
    <row r="199" spans="1:9" ht="23.25">
      <c r="A199" s="89" t="s">
        <v>665</v>
      </c>
      <c r="B199" s="91" t="s">
        <v>667</v>
      </c>
      <c r="C199" s="91" t="s">
        <v>663</v>
      </c>
      <c r="D199" s="89"/>
      <c r="E199" s="99">
        <v>6000</v>
      </c>
      <c r="F199" s="99">
        <v>6000</v>
      </c>
      <c r="G199" s="91" t="s">
        <v>172</v>
      </c>
      <c r="H199" s="100" t="s">
        <v>664</v>
      </c>
      <c r="I199" s="91" t="s">
        <v>173</v>
      </c>
    </row>
    <row r="200" spans="1:9" ht="23.25">
      <c r="A200" s="89" t="s">
        <v>666</v>
      </c>
      <c r="B200" s="91"/>
      <c r="C200" s="91"/>
      <c r="D200" s="89"/>
      <c r="E200" s="99"/>
      <c r="F200" s="99"/>
      <c r="G200" s="91"/>
      <c r="H200" s="100"/>
      <c r="I200" s="91"/>
    </row>
    <row r="201" spans="1:9" ht="23.25">
      <c r="A201" s="90"/>
      <c r="B201" s="49"/>
      <c r="C201" s="49"/>
      <c r="D201" s="90"/>
      <c r="E201" s="101"/>
      <c r="F201" s="101"/>
      <c r="G201" s="49"/>
      <c r="H201" s="102"/>
      <c r="I201" s="49"/>
    </row>
    <row r="202" spans="1:9" ht="23.25">
      <c r="A202" s="89" t="s">
        <v>668</v>
      </c>
      <c r="B202" s="91" t="s">
        <v>669</v>
      </c>
      <c r="C202" s="91" t="s">
        <v>671</v>
      </c>
      <c r="D202" s="89"/>
      <c r="E202" s="99">
        <v>14000</v>
      </c>
      <c r="F202" s="99">
        <v>14000</v>
      </c>
      <c r="G202" s="91" t="s">
        <v>172</v>
      </c>
      <c r="H202" s="100" t="s">
        <v>672</v>
      </c>
      <c r="I202" s="91" t="s">
        <v>175</v>
      </c>
    </row>
    <row r="203" spans="1:9" ht="23.25">
      <c r="A203" s="425"/>
      <c r="B203" s="49" t="s">
        <v>670</v>
      </c>
      <c r="C203" s="426"/>
      <c r="D203" s="90"/>
      <c r="E203" s="101"/>
      <c r="F203" s="101"/>
      <c r="G203" s="49"/>
      <c r="H203" s="424"/>
      <c r="I203" s="49"/>
    </row>
    <row r="204" spans="1:9" ht="23.25">
      <c r="A204" s="309"/>
      <c r="B204" s="220"/>
      <c r="C204" s="336"/>
      <c r="D204" s="219"/>
      <c r="E204" s="305"/>
      <c r="F204" s="305"/>
      <c r="G204" s="220"/>
      <c r="H204" s="342"/>
      <c r="I204" s="220"/>
    </row>
    <row r="205" spans="1:9" ht="23.25">
      <c r="A205" s="317"/>
      <c r="B205" s="345"/>
      <c r="C205" s="427"/>
      <c r="D205" s="317"/>
      <c r="E205" s="326"/>
      <c r="F205" s="326"/>
      <c r="G205" s="345"/>
      <c r="H205" s="428"/>
      <c r="I205" s="345"/>
    </row>
    <row r="206" spans="1:9" ht="23.25">
      <c r="A206" s="759" t="s">
        <v>153</v>
      </c>
      <c r="B206" s="759" t="s">
        <v>154</v>
      </c>
      <c r="C206" s="92" t="s">
        <v>155</v>
      </c>
      <c r="D206" s="92" t="s">
        <v>157</v>
      </c>
      <c r="E206" s="92" t="s">
        <v>159</v>
      </c>
      <c r="F206" s="92" t="s">
        <v>162</v>
      </c>
      <c r="G206" s="93" t="s">
        <v>164</v>
      </c>
      <c r="H206" s="92" t="s">
        <v>166</v>
      </c>
      <c r="I206" s="109"/>
    </row>
    <row r="207" spans="1:9" ht="23.25">
      <c r="A207" s="760"/>
      <c r="B207" s="760"/>
      <c r="C207" s="94" t="s">
        <v>156</v>
      </c>
      <c r="D207" s="94" t="s">
        <v>158</v>
      </c>
      <c r="E207" s="94" t="s">
        <v>160</v>
      </c>
      <c r="F207" s="94" t="s">
        <v>163</v>
      </c>
      <c r="G207" s="95" t="s">
        <v>165</v>
      </c>
      <c r="H207" s="94" t="s">
        <v>167</v>
      </c>
      <c r="I207" s="94" t="s">
        <v>168</v>
      </c>
    </row>
    <row r="208" spans="1:9" ht="23.25">
      <c r="A208" s="761"/>
      <c r="B208" s="761"/>
      <c r="C208" s="96"/>
      <c r="D208" s="96"/>
      <c r="E208" s="97" t="s">
        <v>161</v>
      </c>
      <c r="F208" s="97" t="s">
        <v>161</v>
      </c>
      <c r="G208" s="96"/>
      <c r="H208" s="97"/>
      <c r="I208" s="96"/>
    </row>
    <row r="209" spans="1:9" ht="23.25">
      <c r="A209" s="93" t="s">
        <v>405</v>
      </c>
      <c r="B209" s="9"/>
      <c r="C209" s="9"/>
      <c r="D209" s="9"/>
      <c r="E209" s="9"/>
      <c r="F209" s="9"/>
      <c r="G209" s="9"/>
      <c r="H209" s="9"/>
      <c r="I209" s="9"/>
    </row>
    <row r="210" spans="1:9" ht="23.25">
      <c r="A210" s="329" t="s">
        <v>84</v>
      </c>
      <c r="B210" s="89"/>
      <c r="C210" s="89"/>
      <c r="D210" s="89"/>
      <c r="E210" s="89"/>
      <c r="F210" s="89"/>
      <c r="G210" s="89"/>
      <c r="H210" s="89"/>
      <c r="I210" s="89"/>
    </row>
    <row r="211" spans="1:9" ht="23.25">
      <c r="A211" s="89" t="s">
        <v>668</v>
      </c>
      <c r="B211" s="91" t="s">
        <v>673</v>
      </c>
      <c r="C211" s="91" t="s">
        <v>674</v>
      </c>
      <c r="D211" s="89"/>
      <c r="E211" s="99">
        <v>7000</v>
      </c>
      <c r="F211" s="99">
        <v>7000</v>
      </c>
      <c r="G211" s="91" t="s">
        <v>172</v>
      </c>
      <c r="H211" s="91" t="s">
        <v>675</v>
      </c>
      <c r="I211" s="91" t="s">
        <v>179</v>
      </c>
    </row>
    <row r="212" spans="1:9" ht="23.25">
      <c r="A212" s="90"/>
      <c r="B212" s="49"/>
      <c r="C212" s="49"/>
      <c r="D212" s="90"/>
      <c r="E212" s="101"/>
      <c r="F212" s="101"/>
      <c r="G212" s="49"/>
      <c r="H212" s="102"/>
      <c r="I212" s="49"/>
    </row>
    <row r="213" spans="1:9" ht="23.25">
      <c r="A213" s="89" t="s">
        <v>676</v>
      </c>
      <c r="B213" s="91" t="s">
        <v>677</v>
      </c>
      <c r="C213" s="421" t="s">
        <v>679</v>
      </c>
      <c r="D213" s="89"/>
      <c r="E213" s="99">
        <v>13000</v>
      </c>
      <c r="F213" s="99">
        <v>13000</v>
      </c>
      <c r="G213" s="91" t="s">
        <v>172</v>
      </c>
      <c r="H213" s="100" t="s">
        <v>680</v>
      </c>
      <c r="I213" s="91" t="s">
        <v>175</v>
      </c>
    </row>
    <row r="214" spans="1:9" ht="23.25">
      <c r="A214" s="89"/>
      <c r="B214" s="91" t="s">
        <v>678</v>
      </c>
      <c r="C214" s="91"/>
      <c r="D214" s="89"/>
      <c r="E214" s="99"/>
      <c r="F214" s="99"/>
      <c r="G214" s="91"/>
      <c r="H214" s="100"/>
      <c r="I214" s="422"/>
    </row>
    <row r="215" spans="1:9" ht="23.25">
      <c r="A215" s="90"/>
      <c r="B215" s="49"/>
      <c r="C215" s="49"/>
      <c r="D215" s="90"/>
      <c r="E215" s="101"/>
      <c r="F215" s="101"/>
      <c r="G215" s="49"/>
      <c r="H215" s="102"/>
      <c r="I215" s="49"/>
    </row>
    <row r="216" spans="1:9" ht="23.25">
      <c r="A216" s="89" t="s">
        <v>681</v>
      </c>
      <c r="B216" s="91" t="s">
        <v>682</v>
      </c>
      <c r="C216" s="91" t="s">
        <v>684</v>
      </c>
      <c r="D216" s="89"/>
      <c r="E216" s="99">
        <v>14500</v>
      </c>
      <c r="F216" s="99">
        <v>14500</v>
      </c>
      <c r="G216" s="91" t="s">
        <v>172</v>
      </c>
      <c r="H216" s="91" t="s">
        <v>685</v>
      </c>
      <c r="I216" s="91" t="s">
        <v>179</v>
      </c>
    </row>
    <row r="217" spans="1:9" ht="23.25">
      <c r="A217" s="89"/>
      <c r="B217" s="91" t="s">
        <v>683</v>
      </c>
      <c r="C217" s="91"/>
      <c r="D217" s="89"/>
      <c r="E217" s="99"/>
      <c r="F217" s="99"/>
      <c r="G217" s="91"/>
      <c r="H217" s="100"/>
      <c r="I217" s="91"/>
    </row>
    <row r="218" spans="1:9" ht="23.25">
      <c r="A218" s="90"/>
      <c r="B218" s="49"/>
      <c r="C218" s="49"/>
      <c r="D218" s="90"/>
      <c r="E218" s="101"/>
      <c r="F218" s="101"/>
      <c r="G218" s="49"/>
      <c r="H218" s="102"/>
      <c r="I218" s="49"/>
    </row>
    <row r="219" spans="1:9" ht="23.25">
      <c r="A219" s="89" t="s">
        <v>676</v>
      </c>
      <c r="B219" s="91" t="s">
        <v>686</v>
      </c>
      <c r="C219" s="91" t="s">
        <v>688</v>
      </c>
      <c r="D219" s="89"/>
      <c r="E219" s="99">
        <v>13000</v>
      </c>
      <c r="F219" s="99">
        <v>13000</v>
      </c>
      <c r="G219" s="91" t="s">
        <v>172</v>
      </c>
      <c r="H219" s="100" t="s">
        <v>689</v>
      </c>
      <c r="I219" s="91" t="s">
        <v>173</v>
      </c>
    </row>
    <row r="220" spans="1:9" ht="23.25">
      <c r="A220" s="90"/>
      <c r="B220" s="49" t="s">
        <v>687</v>
      </c>
      <c r="C220" s="49"/>
      <c r="D220" s="90"/>
      <c r="E220" s="101"/>
      <c r="F220" s="101"/>
      <c r="G220" s="49"/>
      <c r="H220" s="102"/>
      <c r="I220" s="49"/>
    </row>
    <row r="221" spans="1:9" ht="23.25">
      <c r="A221" s="418"/>
      <c r="B221" s="419"/>
      <c r="C221" s="343"/>
      <c r="D221" s="418"/>
      <c r="E221" s="344"/>
      <c r="F221" s="344"/>
      <c r="G221" s="419"/>
      <c r="H221" s="420"/>
      <c r="I221" s="419"/>
    </row>
    <row r="236" spans="1:9" ht="23.25">
      <c r="A236" s="759" t="s">
        <v>153</v>
      </c>
      <c r="B236" s="759" t="s">
        <v>154</v>
      </c>
      <c r="C236" s="92" t="s">
        <v>155</v>
      </c>
      <c r="D236" s="92" t="s">
        <v>157</v>
      </c>
      <c r="E236" s="92" t="s">
        <v>159</v>
      </c>
      <c r="F236" s="92" t="s">
        <v>162</v>
      </c>
      <c r="G236" s="93" t="s">
        <v>164</v>
      </c>
      <c r="H236" s="92" t="s">
        <v>166</v>
      </c>
      <c r="I236" s="109"/>
    </row>
    <row r="237" spans="1:9" ht="23.25">
      <c r="A237" s="760"/>
      <c r="B237" s="760"/>
      <c r="C237" s="94" t="s">
        <v>156</v>
      </c>
      <c r="D237" s="94" t="s">
        <v>158</v>
      </c>
      <c r="E237" s="94" t="s">
        <v>160</v>
      </c>
      <c r="F237" s="94" t="s">
        <v>163</v>
      </c>
      <c r="G237" s="95" t="s">
        <v>165</v>
      </c>
      <c r="H237" s="94" t="s">
        <v>167</v>
      </c>
      <c r="I237" s="94" t="s">
        <v>168</v>
      </c>
    </row>
    <row r="238" spans="1:9" ht="23.25">
      <c r="A238" s="761"/>
      <c r="B238" s="761"/>
      <c r="C238" s="96"/>
      <c r="D238" s="96"/>
      <c r="E238" s="97" t="s">
        <v>161</v>
      </c>
      <c r="F238" s="97" t="s">
        <v>161</v>
      </c>
      <c r="G238" s="96"/>
      <c r="H238" s="97"/>
      <c r="I238" s="96"/>
    </row>
    <row r="239" spans="1:9" ht="23.25">
      <c r="A239" s="93" t="s">
        <v>690</v>
      </c>
      <c r="B239" s="9"/>
      <c r="C239" s="9"/>
      <c r="D239" s="9"/>
      <c r="E239" s="9"/>
      <c r="F239" s="9"/>
      <c r="G239" s="9"/>
      <c r="H239" s="9"/>
      <c r="I239" s="9"/>
    </row>
    <row r="240" spans="1:9" ht="23.25">
      <c r="A240" s="329" t="s">
        <v>84</v>
      </c>
      <c r="B240" s="89"/>
      <c r="C240" s="89"/>
      <c r="D240" s="89"/>
      <c r="E240" s="89"/>
      <c r="F240" s="89"/>
      <c r="G240" s="89"/>
      <c r="H240" s="89"/>
      <c r="I240" s="89"/>
    </row>
    <row r="241" spans="1:9" ht="23.25">
      <c r="A241" s="89" t="s">
        <v>668</v>
      </c>
      <c r="B241" s="91" t="s">
        <v>691</v>
      </c>
      <c r="C241" s="421" t="s">
        <v>692</v>
      </c>
      <c r="D241" s="89"/>
      <c r="E241" s="99">
        <v>7990</v>
      </c>
      <c r="F241" s="99">
        <v>7990</v>
      </c>
      <c r="G241" s="91" t="s">
        <v>172</v>
      </c>
      <c r="H241" s="91" t="s">
        <v>693</v>
      </c>
      <c r="I241" s="91" t="s">
        <v>173</v>
      </c>
    </row>
    <row r="242" spans="1:9" ht="23.25">
      <c r="A242" s="90"/>
      <c r="B242" s="49"/>
      <c r="C242" s="49"/>
      <c r="D242" s="90"/>
      <c r="E242" s="101"/>
      <c r="F242" s="101"/>
      <c r="G242" s="49"/>
      <c r="H242" s="102"/>
      <c r="I242" s="49"/>
    </row>
    <row r="243" spans="1:9" ht="23.25">
      <c r="A243" s="89" t="s">
        <v>648</v>
      </c>
      <c r="B243" s="91" t="s">
        <v>694</v>
      </c>
      <c r="C243" s="421" t="s">
        <v>695</v>
      </c>
      <c r="D243" s="89"/>
      <c r="E243" s="99">
        <v>18200</v>
      </c>
      <c r="F243" s="99">
        <v>18200</v>
      </c>
      <c r="G243" s="91" t="s">
        <v>172</v>
      </c>
      <c r="H243" s="100" t="s">
        <v>696</v>
      </c>
      <c r="I243" s="91" t="s">
        <v>179</v>
      </c>
    </row>
    <row r="244" spans="1:9" ht="23.25">
      <c r="A244" s="89" t="s">
        <v>649</v>
      </c>
      <c r="B244" s="91"/>
      <c r="C244" s="91"/>
      <c r="D244" s="89"/>
      <c r="E244" s="99"/>
      <c r="F244" s="99"/>
      <c r="G244" s="91"/>
      <c r="H244" s="100"/>
      <c r="I244" s="422"/>
    </row>
    <row r="245" spans="1:9" ht="23.25">
      <c r="A245" s="90"/>
      <c r="B245" s="49"/>
      <c r="C245" s="49"/>
      <c r="D245" s="90"/>
      <c r="E245" s="101"/>
      <c r="F245" s="101"/>
      <c r="G245" s="49"/>
      <c r="H245" s="102"/>
      <c r="I245" s="49"/>
    </row>
    <row r="246" spans="1:9" ht="23.25">
      <c r="A246" s="329" t="s">
        <v>74</v>
      </c>
      <c r="B246" s="91"/>
      <c r="C246" s="91"/>
      <c r="D246" s="89"/>
      <c r="E246" s="99"/>
      <c r="F246" s="99"/>
      <c r="G246" s="91"/>
      <c r="H246" s="91"/>
      <c r="I246" s="91"/>
    </row>
    <row r="247" spans="1:9" ht="23.25">
      <c r="A247" s="89" t="s">
        <v>697</v>
      </c>
      <c r="B247" s="91" t="s">
        <v>699</v>
      </c>
      <c r="C247" s="91" t="s">
        <v>700</v>
      </c>
      <c r="D247" s="89"/>
      <c r="E247" s="99">
        <v>735894</v>
      </c>
      <c r="F247" s="99">
        <v>735984</v>
      </c>
      <c r="G247" s="91" t="s">
        <v>226</v>
      </c>
      <c r="H247" s="100" t="s">
        <v>701</v>
      </c>
      <c r="I247" s="91" t="s">
        <v>175</v>
      </c>
    </row>
    <row r="248" spans="1:9" ht="23.25">
      <c r="A248" s="89" t="s">
        <v>698</v>
      </c>
      <c r="B248" s="91"/>
      <c r="C248" s="91"/>
      <c r="D248" s="89"/>
      <c r="E248" s="99"/>
      <c r="F248" s="99"/>
      <c r="G248" s="91"/>
      <c r="H248" s="100"/>
      <c r="I248" s="91"/>
    </row>
    <row r="249" spans="1:9" ht="23.25">
      <c r="A249" s="90"/>
      <c r="B249" s="49"/>
      <c r="C249" s="49"/>
      <c r="D249" s="90"/>
      <c r="E249" s="101"/>
      <c r="F249" s="101"/>
      <c r="G249" s="49"/>
      <c r="H249" s="102"/>
      <c r="I249" s="49"/>
    </row>
    <row r="250" spans="1:9" ht="23.25">
      <c r="A250" s="89" t="s">
        <v>697</v>
      </c>
      <c r="B250" s="91" t="s">
        <v>703</v>
      </c>
      <c r="C250" s="421" t="s">
        <v>700</v>
      </c>
      <c r="D250" s="89"/>
      <c r="E250" s="99">
        <v>735894</v>
      </c>
      <c r="F250" s="99">
        <v>735894</v>
      </c>
      <c r="G250" s="91" t="s">
        <v>226</v>
      </c>
      <c r="H250" s="100" t="s">
        <v>704</v>
      </c>
      <c r="I250" s="91" t="s">
        <v>175</v>
      </c>
    </row>
    <row r="251" spans="1:9" ht="23.25">
      <c r="A251" s="89" t="s">
        <v>702</v>
      </c>
      <c r="B251" s="91"/>
      <c r="C251" s="91"/>
      <c r="D251" s="89"/>
      <c r="E251" s="99"/>
      <c r="F251" s="99"/>
      <c r="G251" s="91"/>
      <c r="H251" s="100"/>
      <c r="I251" s="91"/>
    </row>
    <row r="252" spans="1:9" ht="23.25">
      <c r="A252" s="90"/>
      <c r="B252" s="49"/>
      <c r="C252" s="49"/>
      <c r="D252" s="90"/>
      <c r="E252" s="101"/>
      <c r="F252" s="101"/>
      <c r="G252" s="49"/>
      <c r="H252" s="102"/>
      <c r="I252" s="49"/>
    </row>
    <row r="267" spans="1:9" ht="23.25">
      <c r="A267" s="759" t="s">
        <v>153</v>
      </c>
      <c r="B267" s="759" t="s">
        <v>154</v>
      </c>
      <c r="C267" s="92" t="s">
        <v>155</v>
      </c>
      <c r="D267" s="92" t="s">
        <v>157</v>
      </c>
      <c r="E267" s="92" t="s">
        <v>159</v>
      </c>
      <c r="F267" s="92" t="s">
        <v>162</v>
      </c>
      <c r="G267" s="93" t="s">
        <v>164</v>
      </c>
      <c r="H267" s="92" t="s">
        <v>166</v>
      </c>
      <c r="I267" s="109"/>
    </row>
    <row r="268" spans="1:9" ht="23.25">
      <c r="A268" s="760"/>
      <c r="B268" s="760"/>
      <c r="C268" s="94" t="s">
        <v>156</v>
      </c>
      <c r="D268" s="94" t="s">
        <v>158</v>
      </c>
      <c r="E268" s="94" t="s">
        <v>160</v>
      </c>
      <c r="F268" s="94" t="s">
        <v>163</v>
      </c>
      <c r="G268" s="95" t="s">
        <v>165</v>
      </c>
      <c r="H268" s="94" t="s">
        <v>167</v>
      </c>
      <c r="I268" s="94" t="s">
        <v>168</v>
      </c>
    </row>
    <row r="269" spans="1:9" ht="23.25">
      <c r="A269" s="761"/>
      <c r="B269" s="761"/>
      <c r="C269" s="96"/>
      <c r="D269" s="96"/>
      <c r="E269" s="97" t="s">
        <v>161</v>
      </c>
      <c r="F269" s="97" t="s">
        <v>161</v>
      </c>
      <c r="G269" s="96"/>
      <c r="H269" s="97"/>
      <c r="I269" s="96"/>
    </row>
    <row r="270" spans="1:9" ht="23.25">
      <c r="A270" s="93" t="s">
        <v>705</v>
      </c>
      <c r="B270" s="9"/>
      <c r="C270" s="9"/>
      <c r="D270" s="9"/>
      <c r="E270" s="9"/>
      <c r="F270" s="9"/>
      <c r="G270" s="9"/>
      <c r="H270" s="9"/>
      <c r="I270" s="9"/>
    </row>
    <row r="271" spans="1:9" ht="23.25">
      <c r="A271" s="329" t="s">
        <v>84</v>
      </c>
      <c r="B271" s="89"/>
      <c r="C271" s="89"/>
      <c r="D271" s="89"/>
      <c r="E271" s="89"/>
      <c r="F271" s="89"/>
      <c r="G271" s="89"/>
      <c r="H271" s="89"/>
      <c r="I271" s="89"/>
    </row>
    <row r="272" spans="1:9" ht="23.25">
      <c r="A272" s="89" t="s">
        <v>706</v>
      </c>
      <c r="B272" s="91" t="s">
        <v>708</v>
      </c>
      <c r="C272" s="91" t="s">
        <v>710</v>
      </c>
      <c r="D272" s="89"/>
      <c r="E272" s="99">
        <v>7000</v>
      </c>
      <c r="F272" s="99">
        <v>14000</v>
      </c>
      <c r="G272" s="91" t="s">
        <v>172</v>
      </c>
      <c r="H272" s="91" t="s">
        <v>711</v>
      </c>
      <c r="I272" s="91" t="s">
        <v>173</v>
      </c>
    </row>
    <row r="273" spans="1:9" ht="23.25">
      <c r="A273" s="89" t="s">
        <v>707</v>
      </c>
      <c r="B273" s="91" t="s">
        <v>709</v>
      </c>
      <c r="C273" s="91"/>
      <c r="D273" s="89"/>
      <c r="E273" s="99"/>
      <c r="F273" s="99"/>
      <c r="G273" s="91"/>
      <c r="H273" s="100"/>
      <c r="I273" s="91"/>
    </row>
    <row r="274" spans="1:9" ht="23.25">
      <c r="A274" s="90"/>
      <c r="B274" s="49"/>
      <c r="C274" s="49"/>
      <c r="D274" s="90"/>
      <c r="E274" s="101"/>
      <c r="F274" s="101"/>
      <c r="G274" s="49"/>
      <c r="H274" s="102"/>
      <c r="I274" s="49"/>
    </row>
    <row r="275" spans="1:9" ht="23.25">
      <c r="A275" s="89" t="s">
        <v>712</v>
      </c>
      <c r="B275" s="91" t="s">
        <v>1324</v>
      </c>
      <c r="C275" s="421" t="s">
        <v>710</v>
      </c>
      <c r="D275" s="89"/>
      <c r="E275" s="99">
        <v>1500</v>
      </c>
      <c r="F275" s="99">
        <v>7500</v>
      </c>
      <c r="G275" s="91" t="s">
        <v>172</v>
      </c>
      <c r="H275" s="100" t="s">
        <v>714</v>
      </c>
      <c r="I275" s="91" t="s">
        <v>173</v>
      </c>
    </row>
    <row r="276" spans="1:9" ht="23.25">
      <c r="A276" s="89"/>
      <c r="B276" s="91" t="s">
        <v>713</v>
      </c>
      <c r="C276" s="91"/>
      <c r="D276" s="89"/>
      <c r="E276" s="99"/>
      <c r="F276" s="99"/>
      <c r="G276" s="91"/>
      <c r="H276" s="100"/>
      <c r="I276" s="422"/>
    </row>
    <row r="277" spans="1:9" ht="23.25">
      <c r="A277" s="90"/>
      <c r="B277" s="49"/>
      <c r="C277" s="49"/>
      <c r="D277" s="90"/>
      <c r="E277" s="101"/>
      <c r="F277" s="101"/>
      <c r="G277" s="49"/>
      <c r="H277" s="102"/>
      <c r="I277" s="49"/>
    </row>
    <row r="278" spans="1:9" ht="23.25">
      <c r="A278" s="89" t="s">
        <v>712</v>
      </c>
      <c r="B278" s="91" t="s">
        <v>1325</v>
      </c>
      <c r="C278" s="421" t="s">
        <v>710</v>
      </c>
      <c r="D278" s="89"/>
      <c r="E278" s="99">
        <v>1500</v>
      </c>
      <c r="F278" s="99">
        <v>7500</v>
      </c>
      <c r="G278" s="91" t="s">
        <v>172</v>
      </c>
      <c r="H278" s="100" t="s">
        <v>715</v>
      </c>
      <c r="I278" s="91" t="s">
        <v>179</v>
      </c>
    </row>
    <row r="279" spans="1:9" ht="23.25">
      <c r="A279" s="89"/>
      <c r="B279" s="91" t="s">
        <v>1326</v>
      </c>
      <c r="C279" s="91"/>
      <c r="D279" s="89"/>
      <c r="E279" s="99"/>
      <c r="F279" s="99"/>
      <c r="G279" s="91"/>
      <c r="H279" s="100"/>
      <c r="I279" s="422"/>
    </row>
    <row r="280" spans="1:9" ht="23.25">
      <c r="A280" s="90"/>
      <c r="B280" s="49"/>
      <c r="C280" s="49"/>
      <c r="D280" s="90"/>
      <c r="E280" s="101"/>
      <c r="F280" s="101"/>
      <c r="G280" s="49"/>
      <c r="H280" s="102"/>
      <c r="I280" s="49"/>
    </row>
    <row r="281" spans="1:9" ht="23.25">
      <c r="A281" s="89" t="s">
        <v>169</v>
      </c>
      <c r="B281" s="91" t="s">
        <v>716</v>
      </c>
      <c r="C281" s="91" t="s">
        <v>717</v>
      </c>
      <c r="D281" s="89"/>
      <c r="E281" s="99">
        <v>22000</v>
      </c>
      <c r="F281" s="99">
        <v>22000</v>
      </c>
      <c r="G281" s="91" t="s">
        <v>172</v>
      </c>
      <c r="H281" s="100" t="s">
        <v>718</v>
      </c>
      <c r="I281" s="91" t="s">
        <v>179</v>
      </c>
    </row>
    <row r="282" spans="1:9" ht="23.25">
      <c r="A282" s="89"/>
      <c r="B282" s="91"/>
      <c r="C282" s="91"/>
      <c r="D282" s="89"/>
      <c r="E282" s="99"/>
      <c r="F282" s="99"/>
      <c r="G282" s="91"/>
      <c r="H282" s="100"/>
      <c r="I282" s="91"/>
    </row>
    <row r="283" spans="1:9" ht="23.25">
      <c r="A283" s="90"/>
      <c r="B283" s="49"/>
      <c r="C283" s="49"/>
      <c r="D283" s="90"/>
      <c r="E283" s="101"/>
      <c r="F283" s="101"/>
      <c r="G283" s="49"/>
      <c r="H283" s="102"/>
      <c r="I283" s="49"/>
    </row>
    <row r="284" spans="1:9" ht="23.25">
      <c r="A284" s="89" t="s">
        <v>187</v>
      </c>
      <c r="B284" s="91" t="s">
        <v>1327</v>
      </c>
      <c r="C284" s="91" t="s">
        <v>720</v>
      </c>
      <c r="D284" s="89"/>
      <c r="E284" s="99">
        <v>3000</v>
      </c>
      <c r="F284" s="99">
        <v>21000</v>
      </c>
      <c r="G284" s="91" t="s">
        <v>172</v>
      </c>
      <c r="H284" s="100" t="s">
        <v>721</v>
      </c>
      <c r="I284" s="91" t="s">
        <v>173</v>
      </c>
    </row>
    <row r="285" spans="1:9" ht="23.25">
      <c r="A285" s="89" t="s">
        <v>719</v>
      </c>
      <c r="B285" s="91" t="s">
        <v>1328</v>
      </c>
      <c r="C285" s="91"/>
      <c r="D285" s="89"/>
      <c r="E285" s="99"/>
      <c r="F285" s="99"/>
      <c r="G285" s="91"/>
      <c r="H285" s="100"/>
      <c r="I285" s="91"/>
    </row>
    <row r="286" spans="1:9" ht="23.25">
      <c r="A286" s="90"/>
      <c r="B286" s="49"/>
      <c r="C286" s="49"/>
      <c r="D286" s="90"/>
      <c r="E286" s="101"/>
      <c r="F286" s="101"/>
      <c r="G286" s="49"/>
      <c r="H286" s="102"/>
      <c r="I286" s="49"/>
    </row>
    <row r="287" spans="1:9" ht="23.25">
      <c r="A287" s="89" t="s">
        <v>722</v>
      </c>
      <c r="B287" s="91" t="s">
        <v>1329</v>
      </c>
      <c r="C287" s="91" t="s">
        <v>720</v>
      </c>
      <c r="D287" s="89"/>
      <c r="E287" s="99">
        <v>23500</v>
      </c>
      <c r="F287" s="99">
        <v>23500</v>
      </c>
      <c r="G287" s="91" t="s">
        <v>172</v>
      </c>
      <c r="H287" s="100" t="s">
        <v>724</v>
      </c>
      <c r="I287" s="91" t="s">
        <v>175</v>
      </c>
    </row>
    <row r="288" spans="1:9" ht="23.25">
      <c r="A288" s="100" t="s">
        <v>723</v>
      </c>
      <c r="B288" s="91"/>
      <c r="C288" s="303"/>
      <c r="D288" s="89"/>
      <c r="E288" s="99"/>
      <c r="F288" s="99"/>
      <c r="G288" s="91"/>
      <c r="H288" s="417"/>
      <c r="I288" s="91"/>
    </row>
    <row r="289" spans="1:9" ht="23.25">
      <c r="A289" s="90"/>
      <c r="B289" s="49"/>
      <c r="C289" s="316"/>
      <c r="D289" s="90"/>
      <c r="E289" s="101"/>
      <c r="F289" s="101"/>
      <c r="G289" s="49"/>
      <c r="H289" s="102"/>
      <c r="I289" s="49"/>
    </row>
    <row r="294" spans="1:9" ht="23.25">
      <c r="A294" s="759" t="s">
        <v>153</v>
      </c>
      <c r="B294" s="759" t="s">
        <v>154</v>
      </c>
      <c r="C294" s="92" t="s">
        <v>155</v>
      </c>
      <c r="D294" s="92" t="s">
        <v>157</v>
      </c>
      <c r="E294" s="92" t="s">
        <v>159</v>
      </c>
      <c r="F294" s="92" t="s">
        <v>162</v>
      </c>
      <c r="G294" s="93" t="s">
        <v>164</v>
      </c>
      <c r="H294" s="92" t="s">
        <v>166</v>
      </c>
      <c r="I294" s="109"/>
    </row>
    <row r="295" spans="1:9" ht="23.25">
      <c r="A295" s="760"/>
      <c r="B295" s="760"/>
      <c r="C295" s="94" t="s">
        <v>156</v>
      </c>
      <c r="D295" s="94" t="s">
        <v>158</v>
      </c>
      <c r="E295" s="94" t="s">
        <v>160</v>
      </c>
      <c r="F295" s="94" t="s">
        <v>163</v>
      </c>
      <c r="G295" s="95" t="s">
        <v>165</v>
      </c>
      <c r="H295" s="94" t="s">
        <v>167</v>
      </c>
      <c r="I295" s="94" t="s">
        <v>168</v>
      </c>
    </row>
    <row r="296" spans="1:9" ht="23.25">
      <c r="A296" s="761"/>
      <c r="B296" s="761"/>
      <c r="C296" s="96"/>
      <c r="D296" s="96"/>
      <c r="E296" s="97" t="s">
        <v>161</v>
      </c>
      <c r="F296" s="97" t="s">
        <v>161</v>
      </c>
      <c r="G296" s="96"/>
      <c r="H296" s="97"/>
      <c r="I296" s="96"/>
    </row>
    <row r="297" spans="1:9" ht="23.25">
      <c r="A297" s="93" t="s">
        <v>705</v>
      </c>
      <c r="B297" s="9"/>
      <c r="C297" s="9"/>
      <c r="D297" s="9"/>
      <c r="E297" s="9"/>
      <c r="F297" s="9"/>
      <c r="G297" s="9"/>
      <c r="H297" s="9"/>
      <c r="I297" s="9"/>
    </row>
    <row r="298" spans="1:9" ht="23.25">
      <c r="A298" s="329" t="s">
        <v>84</v>
      </c>
      <c r="B298" s="89"/>
      <c r="C298" s="89"/>
      <c r="D298" s="89"/>
      <c r="E298" s="89"/>
      <c r="F298" s="89"/>
      <c r="G298" s="89"/>
      <c r="H298" s="89"/>
      <c r="I298" s="89"/>
    </row>
    <row r="299" spans="1:9" ht="23.25">
      <c r="A299" s="89" t="s">
        <v>725</v>
      </c>
      <c r="B299" s="91" t="s">
        <v>727</v>
      </c>
      <c r="C299" s="91" t="s">
        <v>729</v>
      </c>
      <c r="D299" s="89"/>
      <c r="E299" s="99">
        <v>37000</v>
      </c>
      <c r="F299" s="99">
        <v>74000</v>
      </c>
      <c r="G299" s="91" t="s">
        <v>172</v>
      </c>
      <c r="H299" s="91" t="s">
        <v>730</v>
      </c>
      <c r="I299" s="91" t="s">
        <v>173</v>
      </c>
    </row>
    <row r="300" spans="1:9" ht="23.25">
      <c r="A300" s="89" t="s">
        <v>726</v>
      </c>
      <c r="B300" s="91" t="s">
        <v>728</v>
      </c>
      <c r="C300" s="91"/>
      <c r="D300" s="89"/>
      <c r="E300" s="99"/>
      <c r="F300" s="99"/>
      <c r="G300" s="91"/>
      <c r="H300" s="100"/>
      <c r="I300" s="422" t="s">
        <v>653</v>
      </c>
    </row>
    <row r="301" spans="1:9" ht="23.25">
      <c r="A301" s="90"/>
      <c r="B301" s="49"/>
      <c r="C301" s="49"/>
      <c r="D301" s="90"/>
      <c r="E301" s="101"/>
      <c r="F301" s="101"/>
      <c r="G301" s="49"/>
      <c r="H301" s="102"/>
      <c r="I301" s="49"/>
    </row>
    <row r="302" spans="1:9" ht="23.25">
      <c r="A302" s="89" t="s">
        <v>731</v>
      </c>
      <c r="B302" s="91" t="s">
        <v>733</v>
      </c>
      <c r="C302" s="421" t="s">
        <v>735</v>
      </c>
      <c r="D302" s="89"/>
      <c r="E302" s="99">
        <v>7000</v>
      </c>
      <c r="F302" s="99">
        <v>14000</v>
      </c>
      <c r="G302" s="91" t="s">
        <v>172</v>
      </c>
      <c r="H302" s="100" t="s">
        <v>736</v>
      </c>
      <c r="I302" s="91" t="s">
        <v>179</v>
      </c>
    </row>
    <row r="303" spans="1:9" ht="23.25">
      <c r="A303" s="89" t="s">
        <v>732</v>
      </c>
      <c r="B303" s="91" t="s">
        <v>734</v>
      </c>
      <c r="C303" s="91"/>
      <c r="D303" s="89"/>
      <c r="E303" s="99"/>
      <c r="F303" s="99"/>
      <c r="G303" s="91"/>
      <c r="H303" s="100"/>
      <c r="I303" s="422"/>
    </row>
    <row r="304" spans="1:9" ht="23.25">
      <c r="A304" s="90"/>
      <c r="B304" s="49"/>
      <c r="C304" s="49"/>
      <c r="D304" s="90"/>
      <c r="E304" s="101"/>
      <c r="F304" s="101"/>
      <c r="G304" s="49"/>
      <c r="H304" s="102"/>
      <c r="I304" s="49"/>
    </row>
    <row r="305" spans="1:9" ht="23.25">
      <c r="A305" s="89" t="s">
        <v>737</v>
      </c>
      <c r="B305" s="91" t="s">
        <v>738</v>
      </c>
      <c r="C305" s="421">
        <v>21410</v>
      </c>
      <c r="D305" s="89"/>
      <c r="E305" s="99">
        <v>897000</v>
      </c>
      <c r="F305" s="99">
        <v>897000</v>
      </c>
      <c r="G305" s="91" t="s">
        <v>226</v>
      </c>
      <c r="H305" s="100" t="s">
        <v>739</v>
      </c>
      <c r="I305" s="91" t="s">
        <v>175</v>
      </c>
    </row>
    <row r="306" spans="1:9" ht="23.25">
      <c r="A306" s="89"/>
      <c r="B306" s="91"/>
      <c r="C306" s="91"/>
      <c r="D306" s="89"/>
      <c r="E306" s="99"/>
      <c r="F306" s="99"/>
      <c r="G306" s="91"/>
      <c r="H306" s="100"/>
      <c r="I306" s="422"/>
    </row>
    <row r="307" spans="1:9" ht="23.25">
      <c r="A307" s="90"/>
      <c r="B307" s="49"/>
      <c r="C307" s="49"/>
      <c r="D307" s="90"/>
      <c r="E307" s="101"/>
      <c r="F307" s="101"/>
      <c r="G307" s="49"/>
      <c r="H307" s="102"/>
      <c r="I307" s="49"/>
    </row>
    <row r="328" spans="1:9" ht="23.25">
      <c r="A328" s="759" t="s">
        <v>153</v>
      </c>
      <c r="B328" s="759" t="s">
        <v>154</v>
      </c>
      <c r="C328" s="92" t="s">
        <v>155</v>
      </c>
      <c r="D328" s="92" t="s">
        <v>157</v>
      </c>
      <c r="E328" s="92" t="s">
        <v>159</v>
      </c>
      <c r="F328" s="92" t="s">
        <v>162</v>
      </c>
      <c r="G328" s="93" t="s">
        <v>164</v>
      </c>
      <c r="H328" s="92" t="s">
        <v>166</v>
      </c>
      <c r="I328" s="109"/>
    </row>
    <row r="329" spans="1:9" ht="23.25">
      <c r="A329" s="760"/>
      <c r="B329" s="760"/>
      <c r="C329" s="94" t="s">
        <v>156</v>
      </c>
      <c r="D329" s="94" t="s">
        <v>158</v>
      </c>
      <c r="E329" s="94" t="s">
        <v>160</v>
      </c>
      <c r="F329" s="94" t="s">
        <v>163</v>
      </c>
      <c r="G329" s="95" t="s">
        <v>165</v>
      </c>
      <c r="H329" s="94" t="s">
        <v>167</v>
      </c>
      <c r="I329" s="94" t="s">
        <v>168</v>
      </c>
    </row>
    <row r="330" spans="1:9" ht="23.25">
      <c r="A330" s="761"/>
      <c r="B330" s="761"/>
      <c r="C330" s="96"/>
      <c r="D330" s="96"/>
      <c r="E330" s="97" t="s">
        <v>161</v>
      </c>
      <c r="F330" s="97" t="s">
        <v>161</v>
      </c>
      <c r="G330" s="96"/>
      <c r="H330" s="97"/>
      <c r="I330" s="96"/>
    </row>
    <row r="331" spans="1:9" ht="23.25">
      <c r="A331" s="93" t="s">
        <v>705</v>
      </c>
      <c r="B331" s="9"/>
      <c r="C331" s="9"/>
      <c r="D331" s="9"/>
      <c r="E331" s="9"/>
      <c r="F331" s="9"/>
      <c r="G331" s="9"/>
      <c r="H331" s="9"/>
      <c r="I331" s="9"/>
    </row>
    <row r="332" spans="1:9" ht="23.25">
      <c r="A332" s="329" t="s">
        <v>74</v>
      </c>
      <c r="B332" s="89"/>
      <c r="C332" s="89"/>
      <c r="D332" s="89"/>
      <c r="E332" s="89"/>
      <c r="F332" s="89"/>
      <c r="G332" s="89"/>
      <c r="H332" s="89"/>
      <c r="I332" s="89"/>
    </row>
    <row r="333" spans="1:9" ht="23.25">
      <c r="A333" s="89" t="s">
        <v>221</v>
      </c>
      <c r="B333" s="91" t="s">
        <v>741</v>
      </c>
      <c r="C333" s="91" t="s">
        <v>742</v>
      </c>
      <c r="D333" s="89"/>
      <c r="E333" s="99">
        <v>180000</v>
      </c>
      <c r="F333" s="99">
        <v>180000</v>
      </c>
      <c r="G333" s="91" t="s">
        <v>226</v>
      </c>
      <c r="H333" s="91" t="s">
        <v>743</v>
      </c>
      <c r="I333" s="91" t="s">
        <v>175</v>
      </c>
    </row>
    <row r="334" spans="1:9" ht="23.25">
      <c r="A334" s="89" t="s">
        <v>740</v>
      </c>
      <c r="B334" s="91"/>
      <c r="C334" s="91"/>
      <c r="D334" s="89"/>
      <c r="E334" s="99"/>
      <c r="F334" s="99"/>
      <c r="G334" s="91"/>
      <c r="H334" s="100"/>
      <c r="I334" s="422"/>
    </row>
    <row r="335" spans="1:9" ht="23.25">
      <c r="A335" s="90"/>
      <c r="B335" s="49"/>
      <c r="C335" s="49"/>
      <c r="D335" s="90"/>
      <c r="E335" s="101"/>
      <c r="F335" s="101"/>
      <c r="G335" s="49"/>
      <c r="H335" s="102"/>
      <c r="I335" s="49"/>
    </row>
    <row r="336" spans="1:9" ht="23.25">
      <c r="A336" s="89" t="s">
        <v>744</v>
      </c>
      <c r="B336" s="91" t="s">
        <v>745</v>
      </c>
      <c r="C336" s="421" t="s">
        <v>746</v>
      </c>
      <c r="D336" s="89"/>
      <c r="E336" s="99">
        <v>994000</v>
      </c>
      <c r="F336" s="99">
        <v>994000</v>
      </c>
      <c r="G336" s="91" t="s">
        <v>226</v>
      </c>
      <c r="H336" s="100" t="s">
        <v>747</v>
      </c>
      <c r="I336" s="91" t="s">
        <v>175</v>
      </c>
    </row>
    <row r="337" spans="1:9" ht="23.25">
      <c r="A337" s="89"/>
      <c r="B337" s="91"/>
      <c r="C337" s="91"/>
      <c r="D337" s="89"/>
      <c r="E337" s="99"/>
      <c r="F337" s="99"/>
      <c r="G337" s="91"/>
      <c r="H337" s="100"/>
      <c r="I337" s="422"/>
    </row>
    <row r="338" spans="1:9" ht="23.25">
      <c r="A338" s="90"/>
      <c r="B338" s="49"/>
      <c r="C338" s="49"/>
      <c r="D338" s="90"/>
      <c r="E338" s="101"/>
      <c r="F338" s="101"/>
      <c r="G338" s="49"/>
      <c r="H338" s="102"/>
      <c r="I338" s="49"/>
    </row>
    <row r="339" spans="1:9" ht="23.25">
      <c r="A339" s="89" t="s">
        <v>748</v>
      </c>
      <c r="B339" s="91" t="s">
        <v>749</v>
      </c>
      <c r="C339" s="421" t="s">
        <v>746</v>
      </c>
      <c r="D339" s="89"/>
      <c r="E339" s="99">
        <v>997000</v>
      </c>
      <c r="F339" s="99">
        <v>997000</v>
      </c>
      <c r="G339" s="91" t="s">
        <v>226</v>
      </c>
      <c r="H339" s="100" t="s">
        <v>750</v>
      </c>
      <c r="I339" s="91" t="s">
        <v>175</v>
      </c>
    </row>
    <row r="340" spans="1:9" ht="23.25">
      <c r="A340" s="89"/>
      <c r="B340" s="91"/>
      <c r="C340" s="91"/>
      <c r="D340" s="89"/>
      <c r="E340" s="99"/>
      <c r="F340" s="99"/>
      <c r="G340" s="91"/>
      <c r="H340" s="100"/>
      <c r="I340" s="422"/>
    </row>
    <row r="341" spans="1:9" ht="23.25">
      <c r="A341" s="90"/>
      <c r="B341" s="49"/>
      <c r="C341" s="49"/>
      <c r="D341" s="90"/>
      <c r="E341" s="101"/>
      <c r="F341" s="101"/>
      <c r="G341" s="49"/>
      <c r="H341" s="102"/>
      <c r="I341" s="49"/>
    </row>
    <row r="342" spans="1:9" ht="23.25">
      <c r="A342" s="89" t="s">
        <v>751</v>
      </c>
      <c r="B342" s="91" t="s">
        <v>752</v>
      </c>
      <c r="C342" s="421" t="s">
        <v>753</v>
      </c>
      <c r="D342" s="89"/>
      <c r="E342" s="99">
        <v>1097000</v>
      </c>
      <c r="F342" s="99">
        <v>1097000</v>
      </c>
      <c r="G342" s="91" t="s">
        <v>226</v>
      </c>
      <c r="H342" s="100" t="s">
        <v>754</v>
      </c>
      <c r="I342" s="91" t="s">
        <v>175</v>
      </c>
    </row>
    <row r="343" spans="1:9" ht="23.25">
      <c r="A343" s="89"/>
      <c r="B343" s="91"/>
      <c r="C343" s="91"/>
      <c r="D343" s="89"/>
      <c r="E343" s="99"/>
      <c r="F343" s="99"/>
      <c r="G343" s="91"/>
      <c r="H343" s="100"/>
      <c r="I343" s="422"/>
    </row>
    <row r="344" spans="1:9" ht="23.25">
      <c r="A344" s="90"/>
      <c r="B344" s="49"/>
      <c r="C344" s="49"/>
      <c r="D344" s="90"/>
      <c r="E344" s="101"/>
      <c r="F344" s="101"/>
      <c r="G344" s="49"/>
      <c r="H344" s="102"/>
      <c r="I344" s="49"/>
    </row>
  </sheetData>
  <mergeCells count="28">
    <mergeCell ref="A294:A296"/>
    <mergeCell ref="B294:B296"/>
    <mergeCell ref="A328:A330"/>
    <mergeCell ref="B328:B330"/>
    <mergeCell ref="A151:A153"/>
    <mergeCell ref="B151:B153"/>
    <mergeCell ref="A206:A208"/>
    <mergeCell ref="B206:B208"/>
    <mergeCell ref="A236:A238"/>
    <mergeCell ref="B236:B238"/>
    <mergeCell ref="A267:A269"/>
    <mergeCell ref="B267:B269"/>
    <mergeCell ref="A1:I1"/>
    <mergeCell ref="A2:I2"/>
    <mergeCell ref="A77:A79"/>
    <mergeCell ref="B77:B79"/>
    <mergeCell ref="A181:A183"/>
    <mergeCell ref="B181:B183"/>
    <mergeCell ref="A102:A104"/>
    <mergeCell ref="B102:B104"/>
    <mergeCell ref="A127:A129"/>
    <mergeCell ref="B127:B129"/>
    <mergeCell ref="A51:A53"/>
    <mergeCell ref="B51:B53"/>
    <mergeCell ref="A29:A31"/>
    <mergeCell ref="B29:B31"/>
    <mergeCell ref="A3:A5"/>
    <mergeCell ref="B3:B5"/>
  </mergeCells>
  <phoneticPr fontId="4" type="noConversion"/>
  <pageMargins left="0.57999999999999996" right="0.36" top="0.35" bottom="0.34" header="0.25" footer="0.26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เงินอุดหนุนระบุวัตถุประสงค์</vt:lpstr>
      <vt:lpstr>งบทดลอง(หลังปิดบัญชี)</vt:lpstr>
      <vt:lpstr>งบแสดงฐานะทางการเงิน</vt:lpstr>
      <vt:lpstr>งบรายรับ-รายจ่าย</vt:lpstr>
      <vt:lpstr>งบเงินสะสม</vt:lpstr>
      <vt:lpstr>งบทรัพย์สิน</vt:lpstr>
      <vt:lpstr>รายรับจริงประกอบงบทดลอง </vt:lpstr>
      <vt:lpstr>ใบผ่านรายการทั่วไป</vt:lpstr>
      <vt:lpstr>รายงานทะเบียนครุภัณฑ์</vt:lpstr>
      <vt:lpstr>รายจ่ายค้างจ่าย</vt:lpstr>
      <vt:lpstr>งบเงินทุนสำรองเงินสะสม</vt:lpstr>
      <vt:lpstr>จ่ายจากรายรับตามแผนงาน</vt:lpstr>
      <vt:lpstr>แผนงานรวม</vt:lpstr>
      <vt:lpstr>Sheet1</vt:lpstr>
      <vt:lpstr>รายละเอียดการขออนุมัติใช้เงินสะ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asia</cp:lastModifiedBy>
  <cp:lastPrinted>2016-10-07T02:53:47Z</cp:lastPrinted>
  <dcterms:created xsi:type="dcterms:W3CDTF">2009-10-21T06:11:55Z</dcterms:created>
  <dcterms:modified xsi:type="dcterms:W3CDTF">2016-10-07T03:02:04Z</dcterms:modified>
</cp:coreProperties>
</file>